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7"/>
  <workbookPr codeName="ThisWorkbook"/>
  <mc:AlternateContent xmlns:mc="http://schemas.openxmlformats.org/markup-compatibility/2006">
    <mc:Choice Requires="x15">
      <x15ac:absPath xmlns:x15ac="http://schemas.microsoft.com/office/spreadsheetml/2010/11/ac" url="C:\Users\Udenar\Desktop\MATRIZ DE AVANCES PLAN DE DESARROLLO DIC 2023\"/>
    </mc:Choice>
  </mc:AlternateContent>
  <xr:revisionPtr revIDLastSave="0" documentId="8_{0CA7D800-FC3D-4807-AB2A-951EFCE22D49}" xr6:coauthVersionLast="36" xr6:coauthVersionMax="36" xr10:uidLastSave="{00000000-0000-0000-0000-000000000000}"/>
  <bookViews>
    <workbookView xWindow="0" yWindow="0" windowWidth="15200" windowHeight="7230" tabRatio="835" xr2:uid="{00000000-000D-0000-FFFF-FFFF00000000}"/>
  </bookViews>
  <sheets>
    <sheet name="PLAN DE ACCION PLANEACIÓN" sheetId="4" r:id="rId1"/>
    <sheet name="VICERRECTORIA ACADEMICA 2023" sheetId="17" r:id="rId2"/>
    <sheet name="VICERRECTORIA DE INVESTIGACIONE" sheetId="18" r:id="rId3"/>
    <sheet name="PLAN ACCION 2023 SECR GENERAL" sheetId="19" r:id="rId4"/>
    <sheet name="DIVISIÓN DE ACREDITACIÓN" sheetId="20" r:id="rId5"/>
  </sheets>
  <externalReferences>
    <externalReference r:id="rId6"/>
  </externalReferences>
  <definedNames>
    <definedName name="_xlnm._FilterDatabase" localSheetId="0" hidden="1">'PLAN DE ACCION PLANEACIÓN'!$A$12:$AM$13</definedName>
    <definedName name="_xlnm._FilterDatabase" localSheetId="2" hidden="1">'VICERRECTORIA DE INVESTIGACIONE'!$A$12:$E$16</definedName>
    <definedName name="certificado">[1]TARIFAS!$E$18</definedName>
    <definedName name="constancia">[1]TARIFAS!$E$17</definedName>
    <definedName name="dgrado">[1]TARIFAS!$E$20</definedName>
    <definedName name="inscripcion">[1]TARIFAS!$E$16</definedName>
    <definedName name="MATRICULA">[1]TARIFAS!$D$13</definedName>
    <definedName name="PROGRAMA">'[1] DATOS 1'!$B$4</definedName>
    <definedName name="PROMOCION">'[1] DATOS 1'!$B$6</definedName>
    <definedName name="SEDE">'[1] DATOS 1'!$B$5</definedName>
    <definedName name="tgrado">[1]TARIFAS!$E$19</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38" i="20" l="1"/>
  <c r="AK37" i="20"/>
  <c r="AK35" i="20"/>
  <c r="AK34" i="20"/>
  <c r="AK33" i="20"/>
  <c r="AK32" i="20"/>
  <c r="AK31" i="20"/>
  <c r="AK30" i="20"/>
  <c r="AK24" i="20"/>
  <c r="AK23" i="20"/>
  <c r="AK22" i="20"/>
  <c r="AK21" i="20"/>
  <c r="AK20" i="20"/>
  <c r="AK19" i="20"/>
  <c r="AK18" i="20"/>
  <c r="AK17" i="20"/>
  <c r="AK16" i="20"/>
  <c r="AK15" i="20"/>
  <c r="AK14" i="20"/>
  <c r="AK17" i="18" l="1"/>
  <c r="AK16" i="18"/>
  <c r="AK15" i="18"/>
  <c r="AK14" i="18"/>
  <c r="Y49" i="4" l="1"/>
  <c r="J30" i="4"/>
  <c r="J29" i="4"/>
  <c r="AK36"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Udenar</author>
  </authors>
  <commentList>
    <comment ref="I16" authorId="0" shapeId="0" xr:uid="{AA8FC791-F92E-49CE-A665-7E17CBD8DA4F}">
      <text>
        <r>
          <rPr>
            <b/>
            <sz val="9"/>
            <color indexed="81"/>
            <rFont val="Tahoma"/>
            <family val="2"/>
          </rPr>
          <t>Udenar:</t>
        </r>
        <r>
          <rPr>
            <sz val="9"/>
            <color indexed="81"/>
            <rFont val="Tahoma"/>
            <family val="2"/>
          </rPr>
          <t xml:space="preserve">
PREGUNTARLE AL PROFE DELIO</t>
        </r>
      </text>
    </comment>
  </commentList>
</comments>
</file>

<file path=xl/sharedStrings.xml><?xml version="1.0" encoding="utf-8"?>
<sst xmlns="http://schemas.openxmlformats.org/spreadsheetml/2006/main" count="2044" uniqueCount="751">
  <si>
    <t>Código: REC-DIE-FR-01</t>
  </si>
  <si>
    <t>Página: N/A</t>
  </si>
  <si>
    <t>Versión: 6</t>
  </si>
  <si>
    <t>Vigencia a partir de: 2021-06-22</t>
  </si>
  <si>
    <t xml:space="preserve">EJE ESTRATÉGICO </t>
  </si>
  <si>
    <t xml:space="preserve">PROGRAMA </t>
  </si>
  <si>
    <t>GOBERNABILIDAD INSTITUCIONAL</t>
  </si>
  <si>
    <t xml:space="preserve">Rendición de cuentas y veedurías </t>
  </si>
  <si>
    <t xml:space="preserve">Buen gobierno </t>
  </si>
  <si>
    <t xml:space="preserve">Gestión integral estratégica </t>
  </si>
  <si>
    <t xml:space="preserve">Modernización de la estructura orgánica de la Universidad de Nariño </t>
  </si>
  <si>
    <t xml:space="preserve">Aseguramiento de la Calidad </t>
  </si>
  <si>
    <t xml:space="preserve">Inteligencia institucional en la Universidad de Nariño </t>
  </si>
  <si>
    <t xml:space="preserve">Cultura de inteligencia institucional basada en datos </t>
  </si>
  <si>
    <t xml:space="preserve">Modernización de la planta de personal de la Universidad de Nariño </t>
  </si>
  <si>
    <t xml:space="preserve">Gestión del Conocimiento e Innovación </t>
  </si>
  <si>
    <t xml:space="preserve">Mecanismos de atención a la comunidad universitaria 
</t>
  </si>
  <si>
    <t>Eficiencia, eficacia y efectividad en la gestión financiera institucional</t>
  </si>
  <si>
    <t xml:space="preserve">Cultura de la prevención y control en la gestión financiera institucional </t>
  </si>
  <si>
    <t xml:space="preserve">Normatividad interna y reglamentos que regulan los procesos financieros </t>
  </si>
  <si>
    <t xml:space="preserve">Desarrollo e implementación del sistema de información financiera institucional </t>
  </si>
  <si>
    <t>BIENESTAR INTEGRAL CONCERTADO</t>
  </si>
  <si>
    <t>Espacios para la  culturales y el arte universitario</t>
  </si>
  <si>
    <t>UNIVERSIDAD CON PROYECCIÓN INTERNACIONAL</t>
  </si>
  <si>
    <t xml:space="preserve">
Visibilidad internacional
</t>
  </si>
  <si>
    <t>AMBIENTE PARA LA VIDA Y LA INTERCULTURALIDAD</t>
  </si>
  <si>
    <t>Cultura Ambiental</t>
  </si>
  <si>
    <t>Gestión Integral del Recurso Hídrico</t>
  </si>
  <si>
    <t>Entornos Ambientalmente Armónicos</t>
  </si>
  <si>
    <t>Plan de Gestión Integral de Residuos</t>
  </si>
  <si>
    <t xml:space="preserve">Responsabilidad ambiental </t>
  </si>
  <si>
    <t xml:space="preserve">PLAN DE ACCIÓN </t>
  </si>
  <si>
    <t>PROCESO: DIRECCIONAMIENTO ESTRATÉGICO</t>
  </si>
  <si>
    <t>1. ALINEACIÓN ESTRATÉGICA</t>
  </si>
  <si>
    <t xml:space="preserve">                                                                                                            2. ACTIVIDADES PROPUESTAS   Y METAS DE RESULTADO UNIDAD ACADÉMICO-ADMINISTRATIVA ANUAL</t>
  </si>
  <si>
    <t>3. SEGUIMIENTO</t>
  </si>
  <si>
    <t>PLAN DE DESARROLLO 2021 - 2032 "PENSAR LA UNIVERSIDAD - REGIÓN"</t>
  </si>
  <si>
    <t>PROYECTO EDUCATIVO INSTITUCIONAL - PEI</t>
  </si>
  <si>
    <t>PLAN DE TRABAJO  RECTORÍA 
"POR UNA UNIVERSIDAD DIVERSA E INCLUSIVA PENSADA DESDE LA REGIÓN"</t>
  </si>
  <si>
    <t>OBJETIVO</t>
  </si>
  <si>
    <t>ACTIVIDAD O PROYECTO</t>
  </si>
  <si>
    <t>INDICADOR/RESULTADO ESPERADO</t>
  </si>
  <si>
    <t>PROGRAMACIÓN ANUAL  (en meses)</t>
  </si>
  <si>
    <t>RESPONSABLES</t>
  </si>
  <si>
    <t xml:space="preserve">RECURSOS </t>
  </si>
  <si>
    <t xml:space="preserve">% DE AVANCE JULIO </t>
  </si>
  <si>
    <t>% DE 
AVANCE  AGOSTO</t>
  </si>
  <si>
    <t>% DE 
AVANCE SEPTIEMBRE</t>
  </si>
  <si>
    <t>% DE 
AVANCE OCTUBRE</t>
  </si>
  <si>
    <t xml:space="preserve">% DE 
AVANCE NOVIEMBRE </t>
  </si>
  <si>
    <t xml:space="preserve">% DE 
AVANCE DICIEMBRE </t>
  </si>
  <si>
    <t>% EJECUTADO FINAL</t>
  </si>
  <si>
    <t>INFORME DE AVANCES (LOGROS/EVIDENCIAS)</t>
  </si>
  <si>
    <t>DIFICULTADES Y/ O OBSERVACIONES</t>
  </si>
  <si>
    <t>ACCIONES</t>
  </si>
  <si>
    <t>DIMENSIÓN</t>
  </si>
  <si>
    <t xml:space="preserve">ESTRATEGIA </t>
  </si>
  <si>
    <t>ene</t>
  </si>
  <si>
    <t>feb</t>
  </si>
  <si>
    <t>mar</t>
  </si>
  <si>
    <t>abr</t>
  </si>
  <si>
    <t>may</t>
  </si>
  <si>
    <t>jun</t>
  </si>
  <si>
    <t>jul</t>
  </si>
  <si>
    <t>ago</t>
  </si>
  <si>
    <t>sep</t>
  </si>
  <si>
    <t>oct</t>
  </si>
  <si>
    <t>nov</t>
  </si>
  <si>
    <t>dic</t>
  </si>
  <si>
    <t xml:space="preserve">Docencia 
Investigación 
Interacción Social </t>
  </si>
  <si>
    <t>Actualización del Código de Buen Gobierno</t>
  </si>
  <si>
    <t>Código de buen gobierno actualizado</t>
  </si>
  <si>
    <t xml:space="preserve">Directora Planeación y Desarrollo 
Asesora Administrativa 
</t>
  </si>
  <si>
    <t xml:space="preserve">Propuesta Código de Buen Gobierno </t>
  </si>
  <si>
    <t xml:space="preserve">DIMENSIÓN GESTIÓN Y EFICIENCIA ADMINISTRATIVA </t>
  </si>
  <si>
    <t>Disponer la capacidad administrativa con eficiencia, calidad y eficacia al servicio de la academia, disponiendo de mecanismos y recursos adecuados para su óptimo funcionamiento</t>
  </si>
  <si>
    <t xml:space="preserve">Implementación de mecanismos para el análisis del entorno. </t>
  </si>
  <si>
    <t>Documento Análisis del Entorno elaborado</t>
  </si>
  <si>
    <t xml:space="preserve">Documento elaborado </t>
  </si>
  <si>
    <t xml:space="preserve">Fortalecimiento de la Gestión del Riesgo Institucional </t>
  </si>
  <si>
    <t xml:space="preserve">Matriz de Gestión del Riesgo y Oportunidades </t>
  </si>
  <si>
    <t xml:space="preserve">Matriz actualizada </t>
  </si>
  <si>
    <t xml:space="preserve">Implementación de un Sistema de Información que soporte la Plataforma Estratégica y permita la planeación y la evaluación de los planes institucionales en tiempo real.  </t>
  </si>
  <si>
    <t>Sistema de Información de Seguimiento del Plan de Desarrollo Institucional implementado</t>
  </si>
  <si>
    <t xml:space="preserve">Sistema de Información de Plataforma Estratégica </t>
  </si>
  <si>
    <t xml:space="preserve">Realizar el Seguimiento del Plan de Desarrollo 2021 - 2032 "Pensar la Universidad - Región" </t>
  </si>
  <si>
    <t xml:space="preserve">Porcentaje de Avance del Plan de Desarrollo </t>
  </si>
  <si>
    <t xml:space="preserve">Realizar el Seguimiento a los Planes de Fomento a la Calidad </t>
  </si>
  <si>
    <t>Informe Porcentaje de Avance del Plan de Fomento a Calidad  2019</t>
  </si>
  <si>
    <t>Modernización de la estructura organizacional de la Universidad de Nariño</t>
  </si>
  <si>
    <t xml:space="preserve">Organigrama aprobado </t>
  </si>
  <si>
    <t xml:space="preserve">Propuesta de Resolución </t>
  </si>
  <si>
    <t xml:space="preserve">Actualización de los Manuales de Funciones </t>
  </si>
  <si>
    <t xml:space="preserve">Manual de funciones actualizado </t>
  </si>
  <si>
    <t xml:space="preserve">Propuesta de  Manual de Funciones </t>
  </si>
  <si>
    <t xml:space="preserve">Docencia, Investigación e Interacción Social  </t>
  </si>
  <si>
    <t>INTERNACIONALIZACIÓN</t>
  </si>
  <si>
    <t>Posicionar a la Universidad de Nariño en el país y en el mundo, mediante el fortalecimiento
de procesos de nacionalización e internacionalización, apoyados en un sistema de gestión académico - administrativo que, compile, defina lineamientos,
estrategias y prioridades, viabilizando el diálogo con los diversos actores sociales
externos, en torno a las principales problemáticas transversales en el ámbito local, nacional e internacional.</t>
  </si>
  <si>
    <t xml:space="preserve">Diseñar el proyecto de Visibilidad Estratégica de las Direcciones de Planeación y Relaciones Internacionales. </t>
  </si>
  <si>
    <t>Documento sobre el proyecto de Visibilidad Estratégica de las Direcciones de Planeación y Relaciones Internacionales.</t>
  </si>
  <si>
    <t xml:space="preserve">Documento de Visibilidad 
Estratégico </t>
  </si>
  <si>
    <t>Dirección de Planeación y Desarrollo 
Juan David Burbano,
Profesional en Negocios Internacionales</t>
  </si>
  <si>
    <t>se presentó un  Documento sobre el proyecto de Visibilidad Estratégica de las Direcciones de Planeación y Relaciones Internacionales.</t>
  </si>
  <si>
    <t xml:space="preserve">Generar ideas para posicionar la Identidad de las Direcciones. </t>
  </si>
  <si>
    <t>Documento de ideas para posicionar la Identidad de las Direcciones. El contratista deberá presentar este documento en los dos
primeros meses del contrato.</t>
  </si>
  <si>
    <t>Documento de generación de ideas</t>
  </si>
  <si>
    <t>Se Generó las ideas tipo   durtante cada mes de la vigencia 2022,  para posicionar la Identidad de las Dirección de Internacionalización de la Universidad de Nariño</t>
  </si>
  <si>
    <t>Posicionar a la Universidad de Nariño en el país y en el mundo, mediante el fortalecimiento
de procesos de nacionalización e internacionalización, apoyados en un sistema de gestión académico - administrativo que, compile, defina lineamientos,
estrategias y prioridades, viabilizando el diálogo con los diversos actores sociales
externos, en torno a las principales problemáticas transversales en el ámbito local,nacional e internacional.</t>
  </si>
  <si>
    <t xml:space="preserve">Generar estrategia de visibilización sobre el plan para la apertura de Datos de la Dirección de Planeación y Desarrollo en este primer semestre de 2022. </t>
  </si>
  <si>
    <t xml:space="preserve">Documento sobre estrategia de visibilización
sobre el plan para la apertura de Datos de la Dirección de Planeación y Desarrollo en este primer semestre de 2022. </t>
  </si>
  <si>
    <t>Plan de apertura de Datos de Planeación a través de una plataforma web</t>
  </si>
  <si>
    <t>Se estableció un Proyecto de Visibilización, Linea 4,  Plan de apertura de Datos de Planeación a través de una plataforma web de la Universidad de Nariño</t>
  </si>
  <si>
    <t>Posicionar a la Universidad de Nariño en el país y en el mundo, mediante el fortalecimiento de procesos de nacionalización e internacionalización, apoyados en un sistema de gestión académico - administrativo que, compile, defina lineamientos,estrategias y prioridades, viabilizando el diálogo con los diversos actores sociales externos, en torno a las principales problemáticas transversales en el ámbito local, nacional e internacional.</t>
  </si>
  <si>
    <t xml:space="preserve">Definir los contenidos multimedia que harán visible estratégicamente las Direcciones. </t>
  </si>
  <si>
    <t xml:space="preserve">Informe de definición de los contenidos multimedia que harán visible estratégicamente las Direcciones. </t>
  </si>
  <si>
    <t xml:space="preserve">Parrilla de contenidos mensual enfocada en redes sociales </t>
  </si>
  <si>
    <t xml:space="preserve">Se realizó mensualmente  el informe de la Parrilla de contenidos mensual enfocada en redes sociales de la División de Internacionalización y la Dirección de Planeación y Desarrollo  </t>
  </si>
  <si>
    <t>Posicionar a la Universidad de Nariño en el país y en el mundo, mediante el fortalecimiento de procesos de nacionalización e internacionalización, apoyados en un sistema de gestión académico - administrativo que, compile, defina lineamientos, estrategias y prioridades, viabilizando el diálogo con los diversos actores sociales externos, en torno a las principales problemáticas transversales en el ámbito local, nacional e internacional.</t>
  </si>
  <si>
    <t>Construir comunidades on-line para las Direcciones.</t>
  </si>
  <si>
    <t>Informe de construcción de comunidades on- line para las Direcciones.</t>
  </si>
  <si>
    <t>Grupos de comunidades online medidos a través del número de seguidores e interacciones en las redes sociales</t>
  </si>
  <si>
    <t xml:space="preserve">Se consolidó Grupos de comunidades online medidos a través del número de seguidores e interacciones en las redes sociales, tales como, se creo un enlace de redes Sociales para la Dirección de Planeación y Desarrollo: Twitter:https://twitter.com/planeaudenar
Instagram:https://www.instagram.com/planeacion_udenar/ 
Facebook:https://www. facebook.com/driudenar/
Instagram:https://www. instagram.com/driudenar/
</t>
  </si>
  <si>
    <t xml:space="preserve">Implementar la estrategia de visibilización sobre el plan para la apertura de Datos de la Dirección de Planeación y Desarrollo en este primer semestre de 2022. </t>
  </si>
  <si>
    <t>Informes sobre la Implementación de la estrategia de visibilización sobre el plan para la apertura de Datos de la Dirección de Planeación y Desarrollo en este primer semestre de 2022.</t>
  </si>
  <si>
    <t>Publicaciones en diferentes plataformas digitales y medios de comunicación</t>
  </si>
  <si>
    <t xml:space="preserve">Se implementó un enlace para viisvilizar los boletines mensuales de la Direción de Planeación y Desarrollo:
https://us14.campaign-archive.com/?u=27d0e877f5da8br91efcd32a7&amp;id=dbb0a17f7e </t>
  </si>
  <si>
    <t>DIMENSIÓN GESTIÓN Y
EFICIENCIA ADMINISTRATIVA</t>
  </si>
  <si>
    <t xml:space="preserve">No de Reportes financieros mensuales / total de reportes financieros mensuales
No de Reportes financieros anuales / total de reportes financieros anuales   
</t>
  </si>
  <si>
    <t>X</t>
  </si>
  <si>
    <t>Dirección de Planeación y Desarrollo- 
Área de  Estadística e Información  
Dependecias responsables del suministro de información y/o  cargue de información financiara:
 Oficina de Presupuesto
Oficina de Contabilidad_(a través de HECAA- SNIES)</t>
  </si>
  <si>
    <r>
      <t xml:space="preserve">Fue cargado los Reportes de cargue de archivos de:
 </t>
    </r>
    <r>
      <rPr>
        <b/>
        <sz val="11"/>
        <color rgb="FF000000"/>
        <rFont val="Calibri"/>
        <family val="2"/>
      </rPr>
      <t xml:space="preserve">INFORMACIÓN FINANCIERA
</t>
    </r>
    <r>
      <rPr>
        <sz val="11"/>
        <color rgb="FF000000"/>
        <rFont val="Calibri"/>
        <family val="2"/>
      </rPr>
      <t xml:space="preserve">* Presupuesto Anual de Ingresos y Egresos </t>
    </r>
    <r>
      <rPr>
        <b/>
        <sz val="11"/>
        <color rgb="FF000000"/>
        <rFont val="Calibri"/>
        <family val="2"/>
      </rPr>
      <t xml:space="preserve">(Mensual y Anual)- Resposansable del Cargue en SNIES: Presupuesto
</t>
    </r>
    <r>
      <rPr>
        <sz val="11"/>
        <color rgb="FF000000"/>
        <rFont val="Calibri"/>
        <family val="2"/>
      </rPr>
      <t xml:space="preserve">*Balance General, Estado de Resultados </t>
    </r>
    <r>
      <rPr>
        <b/>
        <sz val="11"/>
        <color rgb="FF000000"/>
        <rFont val="Calibri"/>
        <family val="2"/>
      </rPr>
      <t xml:space="preserve">(anual), Rsposbables del cargue SNIES: Contabilidad 
</t>
    </r>
    <r>
      <rPr>
        <sz val="11"/>
        <color rgb="FF000000"/>
        <rFont val="Calibri"/>
        <family val="2"/>
      </rPr>
      <t>* Derechos Pecuniarios</t>
    </r>
    <r>
      <rPr>
        <b/>
        <sz val="11"/>
        <color rgb="FF000000"/>
        <rFont val="Calibri"/>
        <family val="2"/>
      </rPr>
      <t xml:space="preserve"> ( anual), Responsable de cargue SNIES. Planeación  
La información cargada en SNIES, corresponde a la vigencia 2022  </t>
    </r>
  </si>
  <si>
    <t xml:space="preserve">No de Reportes poblacionales corte semestral / total de reportes poblacionales corte semestral 
No de Reportes poblacionales cierre semestral / total de reportes poblacionales cierre semestral 
</t>
  </si>
  <si>
    <t xml:space="preserve">Dirección de Planeación y Desarrollo- 
Área Información y Estadística  
VIIS,    Dependencias  Académicas y Centros  de  Investigación  
(a través  de HECAA- SNIES) </t>
  </si>
  <si>
    <r>
      <t>Fue cargada por parte de la Dirección de Planeación y Desarrollo, los reportes de cargue de archivos de la vigencia 2022:
 I</t>
    </r>
    <r>
      <rPr>
        <b/>
        <sz val="11"/>
        <color rgb="FF000000"/>
        <rFont val="Calibri"/>
        <family val="2"/>
      </rPr>
      <t xml:space="preserve">NFORMACIÓN POBLACIONAL (corte y cierre, frecuencia semestral): 
</t>
    </r>
    <r>
      <rPr>
        <sz val="11"/>
        <color rgb="FF000000"/>
        <rFont val="Calibri"/>
        <family val="2"/>
      </rPr>
      <t xml:space="preserve">* Inscritos, Admitidos, *Matriculados primer Curso, *Matriculados, Graduados
* Docentes, Personal Administrativo
* Recursos Físicos
*Cupos Proyectados y valor de matrícula 
*Calendario Académico </t>
    </r>
  </si>
  <si>
    <t xml:space="preserve">No de Reportes Internacionalización semestral / total de reportes Internacionalización semestral
Relación de movilidad del año N Vs el año N-1
Relación de Convenios del  año N Vs el año N-1
</t>
  </si>
  <si>
    <t xml:space="preserve">Dirección de Planeación y Desarrollo- 
Área Información y Estadística  
VIIS,  Oficina de Relaciones Internacionales,   Dependencias  Académicas y Centros  de  Investigación  
(a través  de HECAA- SNIES) </t>
  </si>
  <si>
    <r>
      <t xml:space="preserve">Fue cargada por parte de la Dirección de Planeación y Desarrollo, los reportes de cargue de archivos de la vigencia 2022 de:
</t>
    </r>
    <r>
      <rPr>
        <b/>
        <sz val="11"/>
        <color rgb="FF000000"/>
        <rFont val="Calibri"/>
        <family val="2"/>
      </rPr>
      <t>INFORMACIÓN DE INTERNACIONALIZACIÓN</t>
    </r>
    <r>
      <rPr>
        <sz val="11"/>
        <color rgb="FF000000"/>
        <rFont val="Calibri"/>
        <family val="2"/>
      </rPr>
      <t xml:space="preserve">  
 </t>
    </r>
    <r>
      <rPr>
        <b/>
        <sz val="11"/>
        <color rgb="FF000000"/>
        <rFont val="Calibri"/>
        <family val="2"/>
      </rPr>
      <t>(frecuencia semestral)</t>
    </r>
    <r>
      <rPr>
        <sz val="11"/>
        <color rgb="FF000000"/>
        <rFont val="Calibri"/>
        <family val="2"/>
      </rPr>
      <t xml:space="preserve"> Convenios, Movilidad entrante y saliente de docentes, estudiantil  y administrativa
</t>
    </r>
  </si>
  <si>
    <t xml:space="preserve">En el momento se está trabajado con las Oficinas de Acreditación de la Vicerrectoría Académica y la Direción de Calidad, la Sección de Sistemas de Información y la Dirección de Planeación y Desarrollo,  en el mejoramiento de la sistematizacion de los formularios de Recolección de Información de SNIES, con el propósito de obtener una información completa y confiable de estas variables, que ayuden al fortalecimiento de los procesos de acreditación de los programas académicos de pregrado y postgrado y a procesos de reacreditación de la Universidad de Nariño         </t>
  </si>
  <si>
    <t>No de Reportes Bienestar / total de Actividades de Bienestar  por Área</t>
  </si>
  <si>
    <t>Dirección de Planeación y Desarrollo- 
Área Información y Estadística  
Sistema de Bienestar 
(a través  de HECAA- SNIES) )</t>
  </si>
  <si>
    <r>
      <t>Fue cargada por parte de la Dirección de Planeación y Desarrollo, los reportes de cargue de archivos de la vigencia 2022 de: 
Información de A</t>
    </r>
    <r>
      <rPr>
        <b/>
        <sz val="11"/>
        <color rgb="FF000000"/>
        <rFont val="Calibri"/>
        <family val="2"/>
      </rPr>
      <t xml:space="preserve">CTIVIDADES DE BIENESTAR ( frecuencia semestral)  
* </t>
    </r>
    <r>
      <rPr>
        <sz val="11"/>
        <color rgb="FF000000"/>
        <rFont val="Calibri"/>
        <family val="2"/>
      </rPr>
      <t xml:space="preserve">Desarrollo Humano, </t>
    </r>
    <r>
      <rPr>
        <b/>
        <sz val="11"/>
        <color rgb="FF000000"/>
        <rFont val="Calibri"/>
        <family val="2"/>
      </rPr>
      <t xml:space="preserve"> *</t>
    </r>
    <r>
      <rPr>
        <sz val="11"/>
        <color rgb="FF000000"/>
        <rFont val="Calibri"/>
        <family val="2"/>
      </rPr>
      <t xml:space="preserve">Socioeconómicas,
*Deportes,
*Culturales. </t>
    </r>
  </si>
  <si>
    <t>No de Reportes Extensión  / total de Actividades de Extensión de la Universidad de Nariño</t>
  </si>
  <si>
    <t xml:space="preserve">Dirección de Planeación y Desarrollo- 
Área Información y Estadística  
VIIS,  División de Interacción Social,   Dependencias  Académicas y Centros  de  Investigación  
(a través  de HECAA- SNIES) </t>
  </si>
  <si>
    <r>
      <t>Fue cargada por parte de la Dirección de Planeación y Desarrollo, los reportes de cargue de archivos de la vigencia 2022 de:
I</t>
    </r>
    <r>
      <rPr>
        <b/>
        <sz val="11"/>
        <color rgb="FF000000"/>
        <rFont val="Calibri"/>
        <family val="2"/>
      </rPr>
      <t xml:space="preserve">NFORMACIÓN DE EXTENCION
 ( frecuencia semestral):  
</t>
    </r>
    <r>
      <rPr>
        <sz val="11"/>
        <color rgb="FF000000"/>
        <rFont val="Calibri"/>
        <family val="2"/>
      </rPr>
      <t xml:space="preserve">  *Educación continua
*Pasantía,
*Convenios, 
*Evento cultural 
*Proyecto de extensión.
</t>
    </r>
  </si>
  <si>
    <t>No de Reportes Investigación   / total  Proyectos de Investigación,  Productos de Investigación, Otras Investigaciones de la Universidad de Nariño</t>
  </si>
  <si>
    <t xml:space="preserve">Dirección de Planeación y Desarrollo- 
Área Información y Estadística  
Sistema de Investigaciónes  VIIS_  Dependencias  Académicas y Centros  de  Investigación
(a través  de HECAA- SNIES) </t>
  </si>
  <si>
    <r>
      <t xml:space="preserve">Fue cargada por parte de la Dirección de Planeación y Desarrollo, los reportes de cargue de archivos de la vigencia 2022 de:
</t>
    </r>
    <r>
      <rPr>
        <b/>
        <sz val="11"/>
        <color rgb="FF000000"/>
        <rFont val="Calibri"/>
        <family val="2"/>
      </rPr>
      <t xml:space="preserve">INFORMACIÓN INVESTIGACIÓN
(frecuencia semestral):    
</t>
    </r>
    <r>
      <rPr>
        <sz val="11"/>
        <color rgb="FF000000"/>
        <rFont val="Calibri"/>
        <family val="2"/>
      </rPr>
      <t>*Proyectos de Investigación, *Productos de Investigación, *Otras investigaciones</t>
    </r>
  </si>
  <si>
    <t>Proceso de Auditoría - MEN-Plataforma Auditoria -MEN (HECAA)</t>
  </si>
  <si>
    <t xml:space="preserve">Un Proceso de Auditoría atendido  de la vigencia 2021 - a través Plataforma Auditoria -MEN (HECAA) 
Un Proceso de Auditoría iniciado  de la vigencia 2022 - a través </t>
  </si>
  <si>
    <t xml:space="preserve">Dirección de Planeación y Desarrollo- 
Área Información y Estadística  
Vicerrectoría Académica, Centro de Informatica_ 
(a través  de la Plataforma de Auditoría  HECAA- SNIES) </t>
  </si>
  <si>
    <t xml:space="preserve">Se realizó el Proceso de Auditoría atendido  de la vigencia 2021 - a través Plataforma Auditoria -MEN (HECAA), proceso que se realiza a través de laPlaforma de Auditoria del HECAA - SNIES 
Fueron revisados el 100% de la muestra focalizada de  docentes por el MEN    </t>
  </si>
  <si>
    <t>Proceso de registro de Información Matricula CERO UDENAR -Plataforma  -MEN (HECAA)</t>
  </si>
  <si>
    <t>Un Proceso de Registro de Información Matricula CERO - Ajuste Certificación UDENAR Final de la vigencia 2021-2, a través Plataforma -MEN (HECAA)  
Un Proceso de Registro de Información Matricula CERO -  Certificación UDENAR corte y final  de la vigencia 2022- 1 , a través Plataforma -MEN (HECAA)  
Un Proceso de Registro de Información Matricula CERO -  Certificación UDENAR corte de la vigencia 2022- 2 ,  a través Plataforma -MEN (HECAA)</t>
  </si>
  <si>
    <t xml:space="preserve">Dirección de Planeación y Desarrollo- 
Área Información y Estadística  
Rectoría
Vicerrectoría Adminsitrativa 
Vicerrectoría Académica, Centro de Informatica,
OCARA  
(a través  de la Plataforma de Auditoría  HECAA- SNIES) </t>
  </si>
  <si>
    <t>La Dirección de Planeación y Desarrollo, registro en SNIES , lo concerniente al proceso de Registro de Información Matricula CERO - Ajuste Certificación UDENAR Final de la vigencia 2021-2, a través Plataforma -MEN (HECAA)  
Un Proceso de Registro de Información Matricula CERO -  Certificación UDENAR corte y final  de la vigencia 2022- 1 , a través Plataforma -MEN (HECAA)  
Un Proceso de Registro de Información Matricula CERO -  Certificación UDENAR corte de la vigencia 2022- 2 ,  a través Plataforma -MEN (HECAA)</t>
  </si>
  <si>
    <r>
      <t xml:space="preserve">Suministrar la información al Ministerio de Educación Nacional - MEN
</t>
    </r>
    <r>
      <rPr>
        <b/>
        <sz val="11"/>
        <rFont val="Calibri"/>
        <family val="2"/>
        <scheme val="minor"/>
      </rPr>
      <t/>
    </r>
  </si>
  <si>
    <t xml:space="preserve">Envió de la Certificación del Descuento del 10%  en el valor de la matricula a los estudiantes de pregrado y postgrado  en aplicación a la Ley correspondiente a la vigencia 2021  </t>
  </si>
  <si>
    <t xml:space="preserve">*Un (1) Informe descuentos de Votación y Certificación enviada al MEN  </t>
  </si>
  <si>
    <t xml:space="preserve">Dirección de Planeación y Desarrollo- Área Información y Estadística  
Rectoría
Vicerrectoría Adminsitrativa
Vicerrectoría  de Investigaciones e Interacción Socia
Escuela de Postgrados FACEA  
Centro de Informatica 
(a través  de la Plataforma de Auditoría  HECAA- SNIES) </t>
  </si>
  <si>
    <t xml:space="preserve">Se reportó  la Certificación del Descuento del 10%  en el valor de la matricula a los estudiantes de pregrado y postgrado en aplicación a la Ley correspondiente a la vigencia 2021, al Ministerio de Educación Nacional -MEN    </t>
  </si>
  <si>
    <t xml:space="preserve">Suministrar la información a la CONTADURÍA GENERAL DE LA NACIÓN
 Sistema Consolidador de Hacienda e Información Pública – CHIP
</t>
  </si>
  <si>
    <t xml:space="preserve">No de Reportes de informes en el Sistema Consolidador de Hacienda e Información Pública – CHIP / Total de reportes en el Sistema Consolidador de Hacienda e Información Pública – CHIP
</t>
  </si>
  <si>
    <t xml:space="preserve">Dirección de Planeación y Desarrollo- 
Área Información y Estadística,    
*Control Interno
*Oficina de Presupuesto
*Oficina de Contabilidad
</t>
  </si>
  <si>
    <r>
      <rPr>
        <b/>
        <sz val="11"/>
        <color rgb="FF000000"/>
        <rFont val="Calibri"/>
        <family val="2"/>
      </rPr>
      <t>La Dirección de Planeación y Desarrollo realizó los reportes de la viegencia 2022 de  Informes al Sistema Consolidador de Hacienda e Información Pública – CHI</t>
    </r>
    <r>
      <rPr>
        <sz val="11"/>
        <color rgb="FF000000"/>
        <rFont val="Calibri"/>
        <family val="2"/>
      </rPr>
      <t>P
*CUIPO - Categoría Unica de Información del presupuesto Ordinario - (</t>
    </r>
    <r>
      <rPr>
        <b/>
        <sz val="11"/>
        <color rgb="FF000000"/>
        <rFont val="Calibri"/>
        <family val="2"/>
      </rPr>
      <t>Trimestral</t>
    </r>
    <r>
      <rPr>
        <sz val="11"/>
        <color rgb="FF000000"/>
        <rFont val="Calibri"/>
        <family val="2"/>
      </rPr>
      <t>)
*Categoría CGR Sistema General de Regalías - (</t>
    </r>
    <r>
      <rPr>
        <b/>
        <sz val="11"/>
        <color rgb="FF000000"/>
        <rFont val="Calibri"/>
        <family val="2"/>
      </rPr>
      <t xml:space="preserve">Trimestral)
</t>
    </r>
    <r>
      <rPr>
        <sz val="11"/>
        <color rgb="FF000000"/>
        <rFont val="Calibri"/>
        <family val="2"/>
      </rPr>
      <t>Información Contable Pública Convergencia – (</t>
    </r>
    <r>
      <rPr>
        <b/>
        <sz val="11"/>
        <color rgb="FF000000"/>
        <rFont val="Calibri"/>
        <family val="2"/>
      </rPr>
      <t xml:space="preserve">Trimestral)
</t>
    </r>
    <r>
      <rPr>
        <sz val="11"/>
        <color rgb="FF000000"/>
        <rFont val="Calibri"/>
        <family val="2"/>
      </rPr>
      <t>*Categoría CGR Personal y Costos- (</t>
    </r>
    <r>
      <rPr>
        <b/>
        <sz val="11"/>
        <color rgb="FF000000"/>
        <rFont val="Calibri"/>
        <family val="2"/>
      </rPr>
      <t xml:space="preserve">Anual)
</t>
    </r>
    <r>
      <rPr>
        <sz val="11"/>
        <color rgb="FF000000"/>
        <rFont val="Calibri"/>
        <family val="2"/>
      </rPr>
      <t>*Categoría CGR Evaluacion de Control Interno Contable -</t>
    </r>
    <r>
      <rPr>
        <b/>
        <sz val="11"/>
        <color rgb="FF000000"/>
        <rFont val="Calibri"/>
        <family val="2"/>
      </rPr>
      <t xml:space="preserve"> (Anual)</t>
    </r>
  </si>
  <si>
    <t xml:space="preserve">No de Reportes de informes en SISTEMA INTEGARL DE AUDITORIAS. SIA  / Total de reportes en el SISTEMA INTEGARL DE AUDITORIAS. SIA 
</t>
  </si>
  <si>
    <t>Dirección de Planeación y Desarrollo- 
Área Información y Estadística    
Vicerrectoría Académica
Recursos Humanos
Departamento de Contratación
Vicerrectoría de Investigaciones e Interacción Social
Fondo de Salud
Escuela de Posgrados FACEA
CESUN
CEILAT</t>
  </si>
  <si>
    <r>
      <t xml:space="preserve">La Dirección de Planeación y Desarrollo realizó los reportes de la viegencia 2022 de: Información Contractual - </t>
    </r>
    <r>
      <rPr>
        <b/>
        <sz val="11"/>
        <color rgb="FF000000"/>
        <rFont val="Calibri"/>
        <family val="2"/>
      </rPr>
      <t xml:space="preserve">(Mensual)
</t>
    </r>
    <r>
      <rPr>
        <sz val="11"/>
        <color rgb="FF000000"/>
        <rFont val="Calibri"/>
        <family val="2"/>
      </rPr>
      <t xml:space="preserve">
Cargue de información y rendición de la contratación mensual de la Universidad de Nariño, en el SISTEMA INTEGRAL DE AUDITORIAS. SIA </t>
    </r>
  </si>
  <si>
    <t xml:space="preserve">No de Reportes de informes de obras inconclusas  en Sistema de Rendición Electrónica de la Cuenta e Informes y Otra Información. (SIRECI).
</t>
  </si>
  <si>
    <t xml:space="preserve">Dirección de Planeación y Desarrollo- 
Área Información y Estadística
Área de Espacios físicos   
Director del Fondo de Construcciones
</t>
  </si>
  <si>
    <r>
      <t xml:space="preserve">Con la Información del Fondo de Contrucciones , la Dirección de Planeación y Desarrollo realizó los reportes de la viegencia 2022 de:
Reporte Información de obras inconclusdas   </t>
    </r>
    <r>
      <rPr>
        <b/>
        <sz val="11"/>
        <color rgb="FF000000"/>
        <rFont val="Calibri"/>
        <family val="2"/>
      </rPr>
      <t xml:space="preserve">(Mensual)
</t>
    </r>
    <r>
      <rPr>
        <sz val="11"/>
        <color rgb="FF000000"/>
        <rFont val="Calibri"/>
        <family val="2"/>
      </rPr>
      <t xml:space="preserve">
Cargue de información y rendición en el  Sistema de Rendición Electrónica de la Cuenta e Informes y Otra Información. (SIRECI).
</t>
    </r>
  </si>
  <si>
    <t>La fecha de reporte de la información al SIRECI, comprende , en el mes inmediatamente siguiente del período a reportar, dentro del rango comprendido entre el sexto (6) día hábil y el décimo (10) día hábil de cada mes, se hizo de manera oportuna en las fechas establecidas</t>
  </si>
  <si>
    <t xml:space="preserve">No de Reportes de informesde los procesos penales po delitos contra la administración  pública o que afecten los intereses patrimonilaes del estado  en Sistema de Rendición Electrónica de la Cuenta e Informes y Otra Información. (SIRECI).
</t>
  </si>
  <si>
    <t xml:space="preserve">Dirección de Planeación y Desarrollo- 
 Área Información y Estadística    
Departamento de Contratación de la universidad de Nariño  </t>
  </si>
  <si>
    <r>
      <t xml:space="preserve">El Departamento de Contratación , envio la Información de la vigencia 2022 a la Direción de Planeación y Desarrollo para el  reporte Información de los procesos penales po delitos contra la administración  pública o que afecten los intereses patrimonilaes del estado
   </t>
    </r>
    <r>
      <rPr>
        <b/>
        <sz val="11"/>
        <color rgb="FF000000"/>
        <rFont val="Calibri"/>
        <family val="2"/>
      </rPr>
      <t xml:space="preserve">(semestral )
</t>
    </r>
    <r>
      <rPr>
        <sz val="11"/>
        <color rgb="FF000000"/>
        <rFont val="Calibri"/>
        <family val="2"/>
      </rPr>
      <t xml:space="preserve">
Cargue de información y rendición en el  Sistema de Rendición Electrónica de la Cuenta e Informes y Otra Información. (SIRECI).
</t>
    </r>
  </si>
  <si>
    <t xml:space="preserve">La fecha de reporte de la información al SIRECI, está comprendida, en el semestre siguiente al de rendición, dentro del rango comprendido entre el quinto (5) día hábil y el décimo (10) día hábil del mes inmediatamente siguiente al semestre del período a rendir.
El Departamento de Contratación reportó la información en forma oportuna cada semestre </t>
  </si>
  <si>
    <t xml:space="preserve">No de Reportes de informes de accionbes de repeticion  en Sistema de Rendición Electrónica de la Cuenta e Informes y Otra Información. (SIRECI).
</t>
  </si>
  <si>
    <r>
      <t xml:space="preserve">El Departamento de Contratación, envio la Información  de la vigencia 2022, a la Direción de Planeación y Desarrollo para el Reporte Información de Acciones de Repeticion
   </t>
    </r>
    <r>
      <rPr>
        <b/>
        <sz val="11"/>
        <color rgb="FF000000"/>
        <rFont val="Calibri"/>
        <family val="2"/>
      </rPr>
      <t xml:space="preserve">(semestral )
</t>
    </r>
    <r>
      <rPr>
        <sz val="11"/>
        <color rgb="FF000000"/>
        <rFont val="Calibri"/>
        <family val="2"/>
      </rPr>
      <t xml:space="preserve">
Cargue de información y rendición en el  Sistema de Rendición Electrónica de la Cuenta e Informes y Otra Información. (SIRECI).
</t>
    </r>
  </si>
  <si>
    <t xml:space="preserve">Dirección de Planeación y Desarrollo- 
Área Información y Estadística  
*Oficina de Presupuesto
*Oficina de Contabilidad
*Oficina de Tesorería
*Dirección de Control Interno y Gestión de Calidad
*Unidades Administrativas responsables de suministrar información de la Cuenta Anual 
</t>
  </si>
  <si>
    <r>
      <t>La Direción de Planeación y Desarrollo ralizó el reporte de Información en el Sistema SIA de:
* Informe Cuenta -</t>
    </r>
    <r>
      <rPr>
        <b/>
        <sz val="11"/>
        <color rgb="FF000000"/>
        <rFont val="Calibri"/>
        <family val="2"/>
      </rPr>
      <t xml:space="preserve">(Anual): vigencia 2021  
</t>
    </r>
    <r>
      <rPr>
        <sz val="11"/>
        <color rgb="FF000000"/>
        <rFont val="Calibri"/>
        <family val="2"/>
      </rPr>
      <t xml:space="preserve">* Información Presupuestal y de Tesorería </t>
    </r>
    <r>
      <rPr>
        <b/>
        <sz val="11"/>
        <color rgb="FF000000"/>
        <rFont val="Calibri"/>
        <family val="2"/>
      </rPr>
      <t xml:space="preserve">(Trimestral)- vigencia 2022
</t>
    </r>
    <r>
      <rPr>
        <sz val="11"/>
        <color rgb="FF000000"/>
        <rFont val="Calibri"/>
        <family val="2"/>
      </rPr>
      <t xml:space="preserve">* Informe Plan de Mejoramiento - </t>
    </r>
    <r>
      <rPr>
        <b/>
        <sz val="11"/>
        <color rgb="FF000000"/>
        <rFont val="Calibri"/>
        <family val="2"/>
      </rPr>
      <t xml:space="preserve">(Trimestral)-vigencia 2022
</t>
    </r>
    <r>
      <rPr>
        <sz val="11"/>
        <color rgb="FF000000"/>
        <rFont val="Calibri"/>
        <family val="2"/>
      </rPr>
      <t xml:space="preserve">* Informe de Deuda Publica SEUD - </t>
    </r>
    <r>
      <rPr>
        <b/>
        <sz val="11"/>
        <color rgb="FF000000"/>
        <rFont val="Calibri"/>
        <family val="2"/>
      </rPr>
      <t xml:space="preserve">(Trimestral)- vigencia 2022
</t>
    </r>
  </si>
  <si>
    <t xml:space="preserve"> Un (1) Reporte al  SUE: Informe de caracterización de las Universidad de Nariño
Formato Informacion 2021 Caracteristicas Universidades SUE_UDENAR</t>
  </si>
  <si>
    <t xml:space="preserve">Dirección de Planeación y Desarrollo 
Vicerrectoría Administrativa, Presupuesto,
Contabilidad   </t>
  </si>
  <si>
    <r>
      <t xml:space="preserve">La Dirección de Planeaión envio al en el mes de junio de 2022 al SUE: Informe de caracterización de las Universidad de Nariño- </t>
    </r>
    <r>
      <rPr>
        <b/>
        <sz val="11"/>
        <color rgb="FF000000"/>
        <rFont val="Calibri"/>
        <family val="2"/>
      </rPr>
      <t xml:space="preserve">(Anual)
</t>
    </r>
    <r>
      <rPr>
        <sz val="11"/>
        <color rgb="FF000000"/>
        <rFont val="Calibri"/>
        <family val="2"/>
      </rPr>
      <t>* Formato Informacion 2021 Caracteristicas Universidades SUE_UDENAR</t>
    </r>
  </si>
  <si>
    <t xml:space="preserve">Estos reportes están supeditados a la fecha del año de la vigencia 2022, en que se solicite oficialmente la información por el SUE y el MEN, fue reportado el 09 de junio de 2022  </t>
  </si>
  <si>
    <t xml:space="preserve">Número de informes estadísticos para obtención  y  renovación de procesos de registros calificados y autoevaluación de los diferentes programas de la Universidad </t>
  </si>
  <si>
    <t xml:space="preserve">Número de informes estadísticos para obtención  y  renovación de procesos de registros calificados y  autoevaluación de los diferentes programas de la Universidad </t>
  </si>
  <si>
    <t xml:space="preserve">100% Informes estadísticos atendidos en la vigencia 2021 </t>
  </si>
  <si>
    <t xml:space="preserve">100% Informes estadísticos atendidos en la vigencia 2022 </t>
  </si>
  <si>
    <t xml:space="preserve">Dirección de Planeación y Desarrollo- Área Información y Estadística , Área Administrativa, Area Financiera y de Presupusto  
</t>
  </si>
  <si>
    <t xml:space="preserve">Desde la Dirección de Palneación y Desarrollo se ha enviado los informes estadísticos para obtención  y  renovación de procesos de registros calificados y autoevaluación de los diferentes programas de la Universidad, que fueron solictados por las diferentes programas académicos y por las Oficinas de Acreditación de la Vicerrectoría Académica y de la VISS </t>
  </si>
  <si>
    <t xml:space="preserve">Estos reportes estan supeditados a la fecha del año de la vigencia 2022, en que se solicite oficialmente la información por Vicerrectoría Académica y la VISS </t>
  </si>
  <si>
    <t>Anuario Estadístico actualizado</t>
  </si>
  <si>
    <t>Un (1) Documento de Anuario Estadístico Actualizado de la vigencia anterior</t>
  </si>
  <si>
    <t xml:space="preserve">Anuario Estadístico actualizado vigencia 2020 </t>
  </si>
  <si>
    <t xml:space="preserve">Anuario Estadístico actualizado vigencia 2021 </t>
  </si>
  <si>
    <t>Dirección de Planeación y Desarrollo- Área Información y Estadística 
Sistema de Autoevaluación, Acreditación y Certificación</t>
  </si>
  <si>
    <t xml:space="preserve">Se da claridad a que como el Smestre Académico 2022-2  finaliza en el mes de abril de 2023, al Docuemento Anurio Estadpistico se presentará a finales de mayo de 2023 </t>
  </si>
  <si>
    <t xml:space="preserve">DIMENSIÓN GESTIÓN Y
EFICIENCIA ADMINISTRATIVA
</t>
  </si>
  <si>
    <t xml:space="preserve">Elaborar el Proyecto de Planta de Personal de la vigencia 2023 </t>
  </si>
  <si>
    <t xml:space="preserve">Elaborar el Proyecto de Planta de Personal de la vigencia teniendo en cuenta las directrices del Consejo de Administración  y lo estipulado en el nuevo Estatuto General. </t>
  </si>
  <si>
    <t xml:space="preserve"> Proyecto de Planta de Personal de la vigencia teniendo en cuenta las directrices del Consejo de Administración  </t>
  </si>
  <si>
    <t xml:space="preserve"> Acuerdo de Planta de Personal de la vigencia 2022 </t>
  </si>
  <si>
    <t xml:space="preserve"> Acuerdo de Planta de Personal de la vigencia 2023 </t>
  </si>
  <si>
    <t>Consejo de Administración 
Dirección de Planeación y Desarrollo 
Área de Información y Estadistica
Área Administrativa</t>
  </si>
  <si>
    <t>Se estructuró el Proyecto de Planta de Personal de la vigencia teniendo en cuenta las directrices del Consejo de Administración  y lo estipulado en el nuevo Estatuto General, la cual fue aprobada mediante Acuerdo de Consejo Superior Universitario No.  053 del 27 de octubre de 2022</t>
  </si>
  <si>
    <t>Disponer la capacidad administrativa con eficiencia, calidad y eficacia al servicio
de la academia, disponiendo de mecanismos y recursos adecuados para su óptimo
funcionamiento.</t>
  </si>
  <si>
    <t>Fortalecer las redes de cooperación interuniversitaria para compartir prácticas de transparencia, buen gobierno, rendiciones de  cuentas y evaluación de resultados</t>
  </si>
  <si>
    <t>Diseñar la Estrategia de Datos Abiertos de la Dirección de Planeación y Desarrollo.</t>
  </si>
  <si>
    <t>Una (1) estrategia de Datos Abiertos de Dirección de Planeación y Desarrollo.</t>
  </si>
  <si>
    <t>Dirección de Planeación y Desarrollo 
Jonnathan Bucheli Galindo - Ing. Sistemas</t>
  </si>
  <si>
    <t xml:space="preserve">Desde la Dirección de Planeación y Desarrllo Se Diseña una la Estrategia de Datos Abiertos de la Dirección de Planeación y Desarrollo, en la cual se desarrolló la configuración del CMS wordpres en el cual de adecuaron los pugins y componentes necesarios para el cumplimiento de la imagen visual de la Universidad 
https://visibilidad.udenar.edu.co
</t>
  </si>
  <si>
    <t>Establecer el acceso ágil y oportuno a la información relevante para la comunidad universitaria y la sociedad en general</t>
  </si>
  <si>
    <t xml:space="preserve">Identificar los Temas para la apertura de datos . </t>
  </si>
  <si>
    <t>Un (1) Informe de apertura de conjuntos de datos que reposen en la Dirección de Planeación y Desarrollo.</t>
  </si>
  <si>
    <t xml:space="preserve">Se determinó un conjunto de datos que reposen en la Dirección de Planeación y Desarrollo correspondientes a cada rimestre del 2022 
Se determinó la Organización de la Información en el landing page de la informacion de ambiente, estadisticas, presupuesto, obras y declaraciones 
https://visivilidad.udenar.edu.co/home/
https://visivilidad.udenar.edu.co/declaraciones/
https://visivilidad.udenar.edu.co/ambiente/
</t>
  </si>
  <si>
    <t>Fortalecer los mecanismos de Rendición de cuentas y veedurías</t>
  </si>
  <si>
    <t xml:space="preserve">Plantear el plan para la apertura de Datos de la Dirección de Planeación y Desarrollo. </t>
  </si>
  <si>
    <t>Un (1) Plan cronológico de apertura de datos en la Dirección de Planeación y Desarrollo</t>
  </si>
  <si>
    <t>Se diseño un Plan crronologico  de apertura de Datos de la Dirección de Planeación y Desarrollo. la nueva estrategia  está basada en las Leyes Nacionales como 1712 de 2014
Transparencia y Acceso a la Información Pública, y la LEY 1474 de 2011 Normas
orientadas a fortalecer los mecanismos de prevención, investigación y sanción de
actos de corrupción y la efectividad del control de la gestión pública, respetando los derechos de la información sensible de la comunidad universitaria y los lineamientos
de la Ley 1781 de 2021 .</t>
  </si>
  <si>
    <t xml:space="preserve">Programa de capacitación y certificación en gestión de las comunicaciones
</t>
  </si>
  <si>
    <t xml:space="preserve">DIMENSIÓN GESTIÓN Y
EFICIENCIA ADMINISTRATIVA
</t>
  </si>
  <si>
    <t xml:space="preserve">Generar estrategias de comunicación para visualizar los resultados de los procesos misionales de la Universidad con criterio de igualdad, inclusión, interculturalidad en el marco de la integración social y el paradigma Universidad - Región </t>
  </si>
  <si>
    <t>Organizar una nueva imagen del micro sitio web de la Dirección de Planeación y Desarrollo.</t>
  </si>
  <si>
    <t>Un (1) micrositio web para la Dirección de Planeación y Desarrollo.</t>
  </si>
  <si>
    <t>Consolidar el sistema de información integrado de la Universidad de Nariño para
optimizar la prestación del servicio en las funciones misionales y administrativas.</t>
  </si>
  <si>
    <t xml:space="preserve">Visibilización de activos de Información </t>
  </si>
  <si>
    <t>Realizar el montaje de datos abiertos de la vigencia   2022, que se mostrarán en el micro sitio web de Planeación</t>
  </si>
  <si>
    <t>Un (1) conjunto de datos que reposen en la Dirección de Planeación y Desarrollo correspondientes a la viegcia 2022 visualizado</t>
  </si>
  <si>
    <t>DIMENSIÓN BIENESTAR, INCLUSIÓN, EQUIDAD DE
GÉNERO Y DIVERSIDADES</t>
  </si>
  <si>
    <t xml:space="preserve">Gestionar y fortalecer la asignación de recursos financieros enfocados al desarrollo
de los planes, programas y proyectos de bienestar, inclusión y equidad de género,
bajo condiciones de calidad </t>
  </si>
  <si>
    <t>Gestionar recursos para el fortalecimiento de la infraestructura artística y cultural</t>
  </si>
  <si>
    <t>Gestión de recursos para el mejoramiento, adecuación e implementación de espacios físicos para la cultura.</t>
  </si>
  <si>
    <t xml:space="preserve">Número de  espacios  físicos que permitan el fomento de  la cultura de la Universidad </t>
  </si>
  <si>
    <t xml:space="preserve">Dirección de Planeación y Desarrollo
Director del Fondo de Costrucciones
Asesor de Espacios Físicos
</t>
  </si>
  <si>
    <t>Desde la Direción de Planeación y Desarrollo se gestionó y se fortaleció la los  recursos para el mejoramiento, adecuación e implementación de espacios físicos para la cultura en la Universidad de Nariño</t>
  </si>
  <si>
    <t xml:space="preserve">PROCESO: DIRECCIONAMIENTO ESTRATÉGICO </t>
  </si>
  <si>
    <t>% DE 
AVANCE  FEBRERO</t>
  </si>
  <si>
    <t>% DE 
AVANCE MARZO</t>
  </si>
  <si>
    <t xml:space="preserve">% DE 
AVANCE JUNIO </t>
  </si>
  <si>
    <t>Diseño organizacional y administrativo</t>
  </si>
  <si>
    <t>Gestión y eficiencia administrativa</t>
  </si>
  <si>
    <t>Cumplimiento de estandares de calidad</t>
  </si>
  <si>
    <t>Elaborar un Plan de acción para fortalecer la cultura ambiental en la Universidad, el cual deberá presentarse en el primer mes de contrato.</t>
  </si>
  <si>
    <t>Plan de acción para fortalecer la cultura ambiental en la Universidad, el cual deberá presentarse en el primer mes de contrato.</t>
  </si>
  <si>
    <t>% Ejecución del plan de acción de cultura ambiental 2022</t>
  </si>
  <si>
    <t>SISTEMA DE GESTIÓN AMBIENTAL</t>
  </si>
  <si>
    <t>Trabajo intelectual
Material Audiovisual
Información documental
Plataformas virtuales
Redes Sociales
Elementos de Oficina
Recursos económicos</t>
  </si>
  <si>
    <t> </t>
  </si>
  <si>
    <t>24 de enero se elabora el Plan de Acción de Cultura Ambiental. Ubicación: Carpeta Programa de Cultura Ambiental</t>
  </si>
  <si>
    <t>Plan de acción de cultura ambiental consolidado, el cual se implementará durante todo el año.</t>
  </si>
  <si>
    <t xml:space="preserve">Elaborar un Plan de comunicación ambiental para el primer semestre del año 2022, el cual deberá ser presentado el primer mes de contrato. </t>
  </si>
  <si>
    <t xml:space="preserve">Plan de comunicación ambiental para el primer semestre del año 2022, el cual deberá ser presentado el primer mes de contrato. </t>
  </si>
  <si>
    <t>% Ejecución del Plan de comunicación ambiental 2022</t>
  </si>
  <si>
    <t>Plan de comunicación establecido e integrado en el Plan de Acción de Cultura Ambiental. Ubicación: Carpeta Programa de Cultura Ambiental</t>
  </si>
  <si>
    <t>Plan de comunicación consolidado, el cual se requiere implementar durante todo el año.</t>
  </si>
  <si>
    <t>Desarrollar capacitaciones de gestión ambiental y acciones de cultura ambiental planificadas en cada una de las dependencias de la Universidad durante los tres primeros meses del contrato.</t>
  </si>
  <si>
    <t>Documentos que evidencien las capacitaciones de gestión ambiental y acciones de cultura ambiental planificadas en cada una de las dependencias de la Universidad durante los tres primeros meses del contrato.</t>
  </si>
  <si>
    <t>Número de actividades de cultura ambiental 2022</t>
  </si>
  <si>
    <t>28 de enero se emite video de sensibilización ambiental (evento) por conmemoración del Día Mundial de la Acción Frente al Calentamiento Global. Ubicación: Carpeta eventos de gestión ambiental; programa de cultura ambiental
18 de febrero se emite video de sensbilización e ilustartivo sobre el Día Internacional del Control Biológico.</t>
  </si>
  <si>
    <t xml:space="preserve">Se ha realizado diferentes actividades lúdico – pedagógicas en conmemoración a eventos ambientales </t>
  </si>
  <si>
    <t>Número de capacitaciones de cultura ambiental 2022</t>
  </si>
  <si>
    <t>31 de enero se realiza capacitación de manejo integral de residuos, a la sección de ALMACEN. Ubicación: Carpeta Capacitaciones PGIRS, Almacén. Programa de cultura ambiental
10 de febrero se realiza capacitación PGIRS a Clinica Veterinaria, CEPUN y Laboratorios.
17 de febrero se realiza capacitación PGIRS a USE, SST Y FONSALUD</t>
  </si>
  <si>
    <t xml:space="preserve">Evidencia de capacitación 31 de enero: Lista de asistencia.
Evidencia de capacitación 10 y 17 de febrero: formulario de Google con lista de asistencia </t>
  </si>
  <si>
    <t>Desarrollar al menos tres programas radiales de ECOTOPÍA de la Universidad de Nariño para el primer semestre de 2022, los programas deberán desarrollarse durante el plazo del contrato.</t>
  </si>
  <si>
    <t>Informe de los programas radiales de ECOTOPÍA de la Universidad de Nariño para el primer semestre de 2022, los programas deberán desarrollarse durante el plazo del contrato.</t>
  </si>
  <si>
    <t>Número de emisiones realizadas - EOCOTOPÍA 6T</t>
  </si>
  <si>
    <t>8 de febrero sale al aire PRIMERA EMISIÓN 6T ECOTOPÍA "Salud Mental".
15 de febrero al aire 2E 6T ECOTOPÍA - "Componente Ambiental en Campañas Electorales"</t>
  </si>
  <si>
    <t>Evidencia de emisiones: carpeta emisiones 6T</t>
  </si>
  <si>
    <t>Apoyar la supervisión de los contratos y proyectos relacionados con plantas de tratamiento de aguas residuales de la Universidad de Nariño. Las supervisiones se realizarán durante el plazo del contrato.</t>
  </si>
  <si>
    <t>Documentos e informes de apoyo a supervisión de los contratos y proyectos relacionados con plantas de tratamiento de aguas residuales de la Universidad de Nariño. Las supervisiones se realizarán durante el plazo del contrato.</t>
  </si>
  <si>
    <t>Número de informes de apoyo 2022</t>
  </si>
  <si>
    <t>En el mes de junio se genera informes del procedimeinto llevado a cabo para la obtención del permiso de vertimientos de Maragrícola, el cuál se entregará a la Alcaldía de Tumaco. Ubicación: Carpeta PV Maragrícola
16 de febrero se elabora y hace entrega al Fondo de Construcciones del informe de actividades del permiso de vertimientos de Maragrícola
17 de febrero se elabora y hace entrega al Fondo de Construcciones del informe de actividades del apoyo a la supervisión del Proyecto PTAR Torobajo</t>
  </si>
  <si>
    <t xml:space="preserve">En el siguiente mes se obtendrán informes de PV Ciudadela </t>
  </si>
  <si>
    <t>Permiso de vertimientos Maragrícola</t>
  </si>
  <si>
    <t>Se obtiene permiso de vertimientos bajo Resolución 739 del 21 de diciembre de 2022</t>
  </si>
  <si>
    <t>Permiso de vertimientos La Ciudadala</t>
  </si>
  <si>
    <t>Se obtiene permiso de vertimientos bajo Resolución 448 del 24 de agosto de 2022</t>
  </si>
  <si>
    <t>Renovación Aguas Botana</t>
  </si>
  <si>
    <t>Se está a la espera del correo de CORPONARIÑO, para el pago de la factura que corresponde.</t>
  </si>
  <si>
    <t>Obtención CONCEPTO TÉCNICO DIMAR</t>
  </si>
  <si>
    <t>05 de febrero se radica ante la DIMAR la solicitud del concepto técnico de jurisdicción</t>
  </si>
  <si>
    <t>Se completa el 100% de esta actividad obteniendo el concepto técnico pro parte de la DIMAR</t>
  </si>
  <si>
    <t>Renovación Concesión de Aguas Cuscungo</t>
  </si>
  <si>
    <t>Gestionar los permisos de vertimientos requeridos, permisos,  renovaciones, controles de plagas, etc, que requiera la institución durante este primer semestre del 2022. Las gestiones deberán realizarse durante el plazo del contrato.</t>
  </si>
  <si>
    <t>Documentos que evidencien las gestiones sobre  los permisos de vertimientos requeridos y demás informes, renovaciones, controles de plagas, etc., que requiera la institución durante este primer semestre del 2022. Las gestiones deberán realizarse durante el plazo del contrato.</t>
  </si>
  <si>
    <t>Número de actividades de control de plagas ejecutadas 2022</t>
  </si>
  <si>
    <t>12 de enero se entrega a la Sección de Servicios Generales la planificación para el control de plagas de la Universidad en todas sus instalaciones.
27 de enero se hace entrega a Servicios Generales de Cronograma de Control de Plagas 2022.
28 de enero, obtención del Contrato CONTROL DE PLAGAS.
02 de febrero, se emite circular para la fumigación correctiva de acreditación.
09 de febrero, se emite circulares para la fumigación preventiva y desinfección en Ipiales y Torobajo.
11 de febrero, se emite circulares para la fumigación, desinfección y control de roedores en ipiales
17 de febrero, se emite dos circulares para la fumigación, desinfección y control de roedores en: LAS ACACIAS, LICEO Y LABORATORIOS</t>
  </si>
  <si>
    <t>PRODUCTO COMPLETO</t>
  </si>
  <si>
    <t>Salvoconducto de movilidad de flora maderable - CIPRE</t>
  </si>
  <si>
    <t>NA</t>
  </si>
  <si>
    <t>18 de enero. Auto de Salvoconducto de Movilidad de CIPRE, otorgado el 18 de enero de 2021. Ubicación Carpeta "6.Solicitud Intervención Forestal".
27 de enero. Auto de Salvoconducto de Movilidad de CIPRE, otorgado el 27 de enero de 2021. Ubicación Carpeta "6.Solicitud Intervención Forestal".</t>
  </si>
  <si>
    <t>Desarrollar acciones para la consolidación y funcionamiento de la Central de Almacenamiento de Residuos de la Universidad de Nariño. Las acciones deberán desarrollarse durante el plazo del contrato.</t>
  </si>
  <si>
    <t>Informe sobre acciones adelantadas para la consolidación y funcionamiento de la Central de Almacenamiento de Residuos de la Universidad de Nariño. Las acciones deberán desarrollarse durante el plazo del contrato.</t>
  </si>
  <si>
    <t xml:space="preserve">Informes de avance de acciones adelantadas para la consolidación y funcionamiento de la Central </t>
  </si>
  <si>
    <t xml:space="preserve">                      -</t>
  </si>
  <si>
    <t>14 de febrero se Presenta un informe del proceso de la central, evidenciando factores positivos para la comunidad y la protección del ambiente.
15 de febrero se radica el informe en el periódico de la Universidad de Nariño, para su respectiva difusión</t>
  </si>
  <si>
    <t>Se esta implemntando actividades en el presente año, donde se espera tener el 100% de ejecución del proyecto</t>
  </si>
  <si>
    <t xml:space="preserve">Coordinar el comité PGIRASA de la Universidad de Nariño para el primer semestre 2022. La coordinación se desarrollará durante el plazo del contrato. </t>
  </si>
  <si>
    <t xml:space="preserve">Informes, Actas y documentos sobre la coordinación del comité PGIRASA de la Universidad de Nariño para el primer semestre 2022. La coordinación se desarrollará durante el plazo del contrato. </t>
  </si>
  <si>
    <t>Número de citaciones y actas de reunión de PGIRASA</t>
  </si>
  <si>
    <t>El 18 de enero se envió la citación de la reunión PGIRASA a los integrantes del Comité, Ubicación: Carpeta "Citaciones" presente en la carpeta "Plan de Gestión Integral de Residuos". El 21 de enero se realizó la reunión del comité PGIRASA, Ubicación: Carpeta "Actas de Reunión" presente en la carpeta "Plan de Gestión Integral de Residuos".
El 17 de febrero se emite la citación para la reunión del comité de PGIRASA a desarrollarse el 23 de febrero.</t>
  </si>
  <si>
    <t>En la reunión del 23, de febrero, se da conocer el avance de las tareas asignadas en la primera reunión.</t>
  </si>
  <si>
    <t>Soportes de radicación y validación RH1 Plataforma Secretaría de Salud</t>
  </si>
  <si>
    <t>21 de enero. Creación y validación de usuarios RH1 por cada unidad especial de la Universidad de Nariño.
31 de enero se hace el cargue de RH1 de Laboratorios, Granja Botana, Escuela de Auxiliares de Enfermería y Fondo de Seguridad Social en Salud
11 de febrero se hace el cargue del formato RH1 de USE y Clínica Veterinaria
11 de febrero de 2021 la Sec de Salud valida el RH1 de Granja Botana y Escuela de Auxiliares de Enfermería</t>
  </si>
  <si>
    <t>En marzo se obtiene la totalidad de soportes de validación de la plataforma RH1</t>
  </si>
  <si>
    <t>Presentar los informes (en medio físico y magnético) requeridos durante el desarrollo del contrato, junto con los soportes de manera oportuna y completa y  aquellos de avance cuando sean solicitados.</t>
  </si>
  <si>
    <t>Contrato Sustitución de Contenedores de residuos</t>
  </si>
  <si>
    <t xml:space="preserve">21 de enero se realizó Informe de procedimiento ejecutado para la sustitución de contenedores.
10 de febrero se solicita CDP para la sustitución de contenedores de residuos.
15 de febrero se recibe la retroalimentación de la solicitud de contrato para la adquisición de contenedores de residuos con el nuevo código de colores
18 de febrero se radicará el pliego de estudios previos del contrato, subsanado y con los soportes correspondientes </t>
  </si>
  <si>
    <t>Se ha legalizado el contrato y dar lugar a la adquisición de contenedores</t>
  </si>
  <si>
    <t>Actualización de PGIRS</t>
  </si>
  <si>
    <t xml:space="preserve">En marzo de 2022 se realiza la actualización del Plan de Gestión Integral de Residuos Sólidos.  </t>
  </si>
  <si>
    <t>Funciones Misionales: Docencia, Investigación e Interacción Social</t>
  </si>
  <si>
    <t>Eficiencia Administrativa</t>
  </si>
  <si>
    <t>Actualizar la estructura del árbol presupuestal para la consolidación del presupuesto general de la Universidad conforme a los requerimientos del nuevo Catálogo de Clasificación Presupuestal .</t>
  </si>
  <si>
    <t>Actualizar la estructura del Presupuesto de acuerdo al nuevo Estatuto General  y los ajustes del Catálogo de Clasificación Presupuestal aprobado para el SUE.</t>
  </si>
  <si>
    <t>Estructura para programación del presupuesto de ingresos y gastos</t>
  </si>
  <si>
    <t>Estructura para programación del presupuesto de ingresos y gastos actualizada 2022</t>
  </si>
  <si>
    <t>Estructura para programación del presupuesto de ingresos y gastos actualizada 2023</t>
  </si>
  <si>
    <t>Dirección de Planeación y Desarrollo
Area de Asesoría financiera y de presupuesto
Sección de Sistemas de Información</t>
  </si>
  <si>
    <t>Consolidar el manual de cuentas presupuestales para la Universidad de Nariño de conformidad a los lineamientos legales y al nuevo Catálogo de Clasificación Presupuestal para las Universidades del SUE.</t>
  </si>
  <si>
    <t>Entregar la propuesta para aprobación del manual de cuentas presupuestales.</t>
  </si>
  <si>
    <t xml:space="preserve">Manual de cuentas presupuestales </t>
  </si>
  <si>
    <t xml:space="preserve">Implemetación Catálogo de Clasificación presupuestal para Universidades-SUE </t>
  </si>
  <si>
    <t xml:space="preserve">Manual de cuentas presupuestales aprobado </t>
  </si>
  <si>
    <t>Dirección de Planeación y Desarrollo
Area de Asesoría financiera y de presupuesto</t>
  </si>
  <si>
    <t xml:space="preserve">Planificar y asesorar la construcción del Presupuesto General de la Universidad con  todos sus componentes conceptuales y  financieros </t>
  </si>
  <si>
    <t>Actualizar definir e implementar lineamientos, políticas y directrices para la implementación del procedimiento de planificación financiera a corto plazo conforme al nuevo Catálogo de Clasificación Presupuestal SUE.</t>
  </si>
  <si>
    <t>Guia metodologica planeacion financiera corto plazo</t>
  </si>
  <si>
    <t>Guia metodologica planeacion financiera corto plazo 2022</t>
  </si>
  <si>
    <t xml:space="preserve">Formular y socializar los instrumentos de planificación relacionados con el presupuesto general de la Universidad de Nariño con todos sus componentes conceptuales y financieros.                                  </t>
  </si>
  <si>
    <t>Instrumentos planeación financiera</t>
  </si>
  <si>
    <t>Formularios para planeación financiera 2022: Plan de Acción; Presupuesto, Plan Operativo Anual de Inversiones POAI; Programa Anual Mensualizado de Caja PAC; Plan Anual de Adquisiciones.</t>
  </si>
  <si>
    <t>Formularios para planeación financiera 2023: Plan de Acción; Presupuesto, Plan Operativo Anual de Inversiones POAI; Programa Anual Mensualizado de Caja PAC; Plan Anual de Adquisiciones.</t>
  </si>
  <si>
    <t>Asesorar la elaboración del presupuesto general de la Universidad.</t>
  </si>
  <si>
    <t>% de funcionarios  asesorados y capacitados de las unidades académicas y Administrativas para la elaboración del presupuesto</t>
  </si>
  <si>
    <t>Asesorar en la homologogación y clasificación de conceptos de ingreso y objetos del gasto a las diferentes unidades, académicas y administrativas que lo requieran conforme al nuevo Catálogo de Clasificación Presupuestal</t>
  </si>
  <si>
    <t>% de solicitudes de homologación y clasificación de conceptos de ingreso y objetos del gasto atendidas</t>
  </si>
  <si>
    <t xml:space="preserve"> Elaboración conjunta del presupuesto con las unidades académicas, de acuerdo con criterios y procedimientos acordes con las funciones sustantivas.                 </t>
  </si>
  <si>
    <t xml:space="preserve"> Presupuesto 2023, aprobado por el CSU, de acuerdo con la nueva estructura y el nuevo CCP 
 </t>
  </si>
  <si>
    <t>Presupuesto 2022 aprobado</t>
  </si>
  <si>
    <t>Presupuesto 2023 aprobado</t>
  </si>
  <si>
    <t>Dirección de Planeación y Desarrollo
Vicerrectoría Administrativa
Unidades académicas
Sección de Sistemas de Información</t>
  </si>
  <si>
    <t>Asesorar los requerimientos de  impacto financiero y viabilidades presupuestales derivados de la implementación de políticas y proyectos institucionales</t>
  </si>
  <si>
    <t>Elaboración, conceptualización y socialización de los estudios de impacto financiero y viabilidades presupuestales derivados de la implementación de políticas y proyectos institucionales</t>
  </si>
  <si>
    <t>Documentos de viabilidad financiera y de presupuesto emitidos en la vigencia 2022</t>
  </si>
  <si>
    <t>Facilitar y actualizar la información para obtención de registros calificados, procesos de autoevaluación y acreditación de los diferentes programas de la Universidad.</t>
  </si>
  <si>
    <t xml:space="preserve">Elaboración del documentos de actualización que se requieran para obrención de registros calificados, procesos de autoevaluación y acreditación de los diferentes programas de la Universidad </t>
  </si>
  <si>
    <t xml:space="preserve">Documento de actualización de Información para resgisgtros calificados, autoevaluación y acreditación </t>
  </si>
  <si>
    <t>Revisar la matriz de riesgos para prevenir, controlar y mitigar los riesgos derivados del proceso de programación presupuestal y de los procedimientos a cargo del Area de Asesoría financiera y de presupuesto.</t>
  </si>
  <si>
    <t>Identificación de los riesgos y oportunidades de mejora, así como su registro y tratamiento oportuno para los procedimientos del Area de Asesoría financiera y de presupuesto.</t>
  </si>
  <si>
    <t>Matriz de gestion del riesgo para programación de presupuesto</t>
  </si>
  <si>
    <t>matriz de riesgos aprobada</t>
  </si>
  <si>
    <t>Adecuar, con base en la autonomía, la Constitución, la Ley y estándares internacionales, la normatividad interna y reglamentos que regulan los procesos financieros.</t>
  </si>
  <si>
    <t>Participar en el proceso de Elaboración y expedición del Estatuto Financiero, con sus correspondientes Manuales.</t>
  </si>
  <si>
    <t xml:space="preserve">Número reuniones  en las que se participó para la elaboración del Estatuto Financiero </t>
  </si>
  <si>
    <t>Consolidar el sistema de información integrado de la Universidad de Nariño para optimizar la prestación del servicio en las funciones misionales y administrativas.</t>
  </si>
  <si>
    <t>Desarrollar e implementar un Sistema de Información Financiero que integra el proceso de programación presupuestal, los módulos de presupuesto, contabilidad, tesorería, contratación, nómina, almacén, para optimizar el desarrollo de los procesos financieros y garantizar información oportuna.</t>
  </si>
  <si>
    <t>Diseño e implementación del Sistema de Información Financiera que posibilite la integración y automatización, registro y flujo de la información para la programación y ejecución presupuestal, información contable, compras y contratación, nómina e inventarios, entre otros, y, con ello, tener información oportuna, favorecer el proceso de descentralización, el control y el seguimiento a las operaciones financieras de la Universidad.</t>
  </si>
  <si>
    <t>Requerimiento de sistematización del procedimiento de planeación financiera a corto plazo</t>
  </si>
  <si>
    <t>Solicitud aprobada</t>
  </si>
  <si>
    <t>META 2023</t>
  </si>
  <si>
    <t>LINEA BASE 2022</t>
  </si>
  <si>
    <t>Guia metodologica planeacion financiera corto plazo 2023</t>
  </si>
  <si>
    <t>Validación de los formularios para la programación presupuesto 2022</t>
  </si>
  <si>
    <t>VIGENCIA DE DOCUMENTACIÓN DEL PLAN DE ACCIÓN : 2023</t>
  </si>
  <si>
    <t>Formular el proyecto de Plan de Fomento de Calidad 2023</t>
  </si>
  <si>
    <t xml:space="preserve">Formular el Plan de Fomento a la Calidad 2023 </t>
  </si>
  <si>
    <t>Porcentaje de Avance del Plan de Fomento de Calidad  2019</t>
  </si>
  <si>
    <t>Porcentaje de Avance del Plan de Fomento de Calidad  2020</t>
  </si>
  <si>
    <t>Porcentaje de Avance del Plan de Fomento de Calidad  2021</t>
  </si>
  <si>
    <t>Porcentaje de Avance del Plan de Fomento de Calidad  2022</t>
  </si>
  <si>
    <r>
      <t xml:space="preserve">Consolidar el sistema de información integrado de la Universidad de Nariño para
optimizar la prestación del servicio en las funciones misionales y administrativas.
</t>
    </r>
    <r>
      <rPr>
        <b/>
        <sz val="14"/>
        <rFont val="Arial"/>
        <family val="2"/>
      </rPr>
      <t>Principios:</t>
    </r>
    <r>
      <rPr>
        <sz val="14"/>
        <rFont val="Arial"/>
        <family val="2"/>
      </rPr>
      <t xml:space="preserve"> Gestión eficiente y con transparencia</t>
    </r>
  </si>
  <si>
    <r>
      <t xml:space="preserve">Suministrar la información al Ministerio de Educación Nacional - MEN
</t>
    </r>
    <r>
      <rPr>
        <b/>
        <sz val="14"/>
        <rFont val="Arial"/>
        <family val="2"/>
      </rPr>
      <t>Plataforma SNIES- HECAA</t>
    </r>
    <r>
      <rPr>
        <sz val="14"/>
        <rFont val="Arial"/>
        <family val="2"/>
      </rPr>
      <t xml:space="preserve">
</t>
    </r>
    <r>
      <rPr>
        <b/>
        <sz val="11"/>
        <rFont val="Calibri"/>
        <family val="2"/>
        <scheme val="minor"/>
      </rPr>
      <t/>
    </r>
  </si>
  <si>
    <r>
      <t xml:space="preserve">Reportes de cargue de archivos de:
 </t>
    </r>
    <r>
      <rPr>
        <b/>
        <sz val="14"/>
        <rFont val="Arial"/>
        <family val="2"/>
      </rPr>
      <t>INFORMACIÓN FINANCIERA</t>
    </r>
    <r>
      <rPr>
        <sz val="14"/>
        <rFont val="Arial"/>
        <family val="2"/>
      </rPr>
      <t xml:space="preserve">
* Presupuesto Anual de Ingresos y Egresos </t>
    </r>
    <r>
      <rPr>
        <b/>
        <sz val="14"/>
        <rFont val="Arial"/>
        <family val="2"/>
      </rPr>
      <t>(Mensual y Anual)</t>
    </r>
    <r>
      <rPr>
        <sz val="14"/>
        <rFont val="Arial"/>
        <family val="2"/>
      </rPr>
      <t xml:space="preserve">
*• Balance General, Estado de Resultados </t>
    </r>
    <r>
      <rPr>
        <b/>
        <sz val="14"/>
        <rFont val="Arial"/>
        <family val="2"/>
      </rPr>
      <t>(anual)</t>
    </r>
    <r>
      <rPr>
        <sz val="14"/>
        <rFont val="Arial"/>
        <family val="2"/>
      </rPr>
      <t xml:space="preserve">
* Derechos Pecuniarios</t>
    </r>
    <r>
      <rPr>
        <b/>
        <sz val="14"/>
        <rFont val="Arial"/>
        <family val="2"/>
      </rPr>
      <t xml:space="preserve"> ( anual)</t>
    </r>
  </si>
  <si>
    <r>
      <t>Reportes de cargue de archivos de:
 I</t>
    </r>
    <r>
      <rPr>
        <b/>
        <sz val="14"/>
        <rFont val="Arial"/>
        <family val="2"/>
      </rPr>
      <t xml:space="preserve">NFORMACIÓN POBLACIONAL (corte y cierre, frecuencia semestral): </t>
    </r>
    <r>
      <rPr>
        <sz val="14"/>
        <rFont val="Arial"/>
        <family val="2"/>
      </rPr>
      <t xml:space="preserve">
* Inscritos, Admitidos, *Matriculados primer Curso, *Matriculados, Graduados
* Docentes, Personal Administrativo
* Recursos Físicos
*Cupos Proyectados y valor de matrícula 
*Calendario Académico </t>
    </r>
  </si>
  <si>
    <r>
      <t xml:space="preserve">Consolidar el sistema de información integrado de la Universidad de Nariño para
optimizar la prestación del servicio en las funciones misionales y administrativas.
</t>
    </r>
    <r>
      <rPr>
        <b/>
        <sz val="14"/>
        <rFont val="Arial"/>
        <family val="2"/>
      </rPr>
      <t>Principios: Gestión eficiente y con transparencia</t>
    </r>
  </si>
  <si>
    <r>
      <t xml:space="preserve"> Reportes de cargue de archivos de:
</t>
    </r>
    <r>
      <rPr>
        <b/>
        <sz val="14"/>
        <rFont val="Arial"/>
        <family val="2"/>
      </rPr>
      <t>INFORMACIÓN DE INTERNACIONALIZACIÓN</t>
    </r>
    <r>
      <rPr>
        <sz val="14"/>
        <rFont val="Arial"/>
        <family val="2"/>
      </rPr>
      <t xml:space="preserve">  
 </t>
    </r>
    <r>
      <rPr>
        <b/>
        <sz val="14"/>
        <rFont val="Arial"/>
        <family val="2"/>
      </rPr>
      <t>(frecuencia semestral)</t>
    </r>
    <r>
      <rPr>
        <sz val="14"/>
        <rFont val="Arial"/>
        <family val="2"/>
      </rPr>
      <t xml:space="preserve"> Convenios, Movilidad entrante y saliente de docentes, estudiantil  y administrativa
</t>
    </r>
  </si>
  <si>
    <r>
      <t>Reportes de cargue de archivos de:
Información de A</t>
    </r>
    <r>
      <rPr>
        <b/>
        <sz val="14"/>
        <rFont val="Arial"/>
        <family val="2"/>
      </rPr>
      <t xml:space="preserve">CTIVIDADES DE BIENESTAR ( frecuencia semestral)  
* </t>
    </r>
    <r>
      <rPr>
        <sz val="14"/>
        <rFont val="Arial"/>
        <family val="2"/>
      </rPr>
      <t xml:space="preserve">Desarrollo Humano, </t>
    </r>
    <r>
      <rPr>
        <b/>
        <sz val="14"/>
        <rFont val="Arial"/>
        <family val="2"/>
      </rPr>
      <t xml:space="preserve"> *</t>
    </r>
    <r>
      <rPr>
        <sz val="14"/>
        <rFont val="Arial"/>
        <family val="2"/>
      </rPr>
      <t xml:space="preserve">Socioeconómicas,
*Deportes,
*Culturales. </t>
    </r>
  </si>
  <si>
    <r>
      <t xml:space="preserve">Consolidar el sistema de información integrado de la Universidad de Nariño para
optimizar la prestación del servicio en las funciones misionales y administrativas.
</t>
    </r>
    <r>
      <rPr>
        <b/>
        <sz val="14"/>
        <rFont val="Arial"/>
        <family val="2"/>
      </rPr>
      <t>Principios:</t>
    </r>
    <r>
      <rPr>
        <sz val="14"/>
        <rFont val="Arial"/>
        <family val="2"/>
      </rPr>
      <t xml:space="preserve"> </t>
    </r>
    <r>
      <rPr>
        <b/>
        <sz val="14"/>
        <rFont val="Arial"/>
        <family val="2"/>
      </rPr>
      <t>Gestión eficiente y con transparencia</t>
    </r>
  </si>
  <si>
    <r>
      <t>Reportes de cargue de archivos de:
I</t>
    </r>
    <r>
      <rPr>
        <b/>
        <sz val="14"/>
        <rFont val="Arial"/>
        <family val="2"/>
      </rPr>
      <t xml:space="preserve">NFORMACIÓN DE EXTENCION
 ( frecuencia semestral):  </t>
    </r>
    <r>
      <rPr>
        <sz val="14"/>
        <rFont val="Arial"/>
        <family val="2"/>
      </rPr>
      <t xml:space="preserve">
  *Educación continua
*Pasantía,
*Convenios, 
*Evento cultural 
*Proyecto de extensión.
</t>
    </r>
  </si>
  <si>
    <r>
      <t xml:space="preserve">Reportes de cargue de archivos de:
</t>
    </r>
    <r>
      <rPr>
        <b/>
        <sz val="14"/>
        <rFont val="Arial"/>
        <family val="2"/>
      </rPr>
      <t xml:space="preserve">INFORMACIÓN INVESTIGACIÓN
(frecuencia semestral):    </t>
    </r>
    <r>
      <rPr>
        <sz val="14"/>
        <rFont val="Arial"/>
        <family val="2"/>
      </rPr>
      <t xml:space="preserve">
*Proyectos de Investigación, *Productos de Investigación, *Otras investigaciones</t>
    </r>
  </si>
  <si>
    <r>
      <t xml:space="preserve">Consolidar el sistema de información integrado de la Universidad de Nariño para
optimizar la prestación del servicio en las funciones misionales y administrativas.
</t>
    </r>
    <r>
      <rPr>
        <b/>
        <sz val="14"/>
        <rFont val="Arial"/>
        <family val="2"/>
      </rPr>
      <t>Compromiso:</t>
    </r>
    <r>
      <rPr>
        <sz val="14"/>
        <rFont val="Arial"/>
        <family val="2"/>
      </rPr>
      <t xml:space="preserve"> Defensa de la condición pública de la universidad de Nariño, conservando su autonomía y carácter incluyente al servicio de la región.
</t>
    </r>
    <r>
      <rPr>
        <b/>
        <sz val="14"/>
        <rFont val="Arial"/>
        <family val="2"/>
      </rPr>
      <t>Compromiso</t>
    </r>
    <r>
      <rPr>
        <sz val="14"/>
        <rFont val="Arial"/>
        <family val="2"/>
      </rPr>
      <t xml:space="preserve">:Gestión permanente para la financiación adecuada por parte del Estado a la educación como un  derecho, en articulación con los estamentos institucionales, las universidades estatales del país y los movimientos sociales y ciudadanos en favor de la educación superior
</t>
    </r>
  </si>
  <si>
    <r>
      <rPr>
        <b/>
        <sz val="14"/>
        <rFont val="Arial"/>
        <family val="2"/>
      </rPr>
      <t>Reporte Informes al Sistema Consolidador de Hacienda e Información Pública – CHI</t>
    </r>
    <r>
      <rPr>
        <sz val="14"/>
        <rFont val="Arial"/>
        <family val="2"/>
      </rPr>
      <t>P
*CUIPO - Categoría Unica de Información del presupuesto Ordinario - (</t>
    </r>
    <r>
      <rPr>
        <b/>
        <sz val="14"/>
        <rFont val="Arial"/>
        <family val="2"/>
      </rPr>
      <t>Trimestral</t>
    </r>
    <r>
      <rPr>
        <sz val="14"/>
        <rFont val="Arial"/>
        <family val="2"/>
      </rPr>
      <t>)
*Categoría CGR Sistema General de Regalías - (</t>
    </r>
    <r>
      <rPr>
        <b/>
        <sz val="14"/>
        <rFont val="Arial"/>
        <family val="2"/>
      </rPr>
      <t>Trimestral)</t>
    </r>
    <r>
      <rPr>
        <sz val="14"/>
        <rFont val="Arial"/>
        <family val="2"/>
      </rPr>
      <t xml:space="preserve">
Información Contable Pública Convergencia – (</t>
    </r>
    <r>
      <rPr>
        <b/>
        <sz val="14"/>
        <rFont val="Arial"/>
        <family val="2"/>
      </rPr>
      <t>Trimestral)</t>
    </r>
    <r>
      <rPr>
        <sz val="14"/>
        <rFont val="Arial"/>
        <family val="2"/>
      </rPr>
      <t xml:space="preserve">
*Categoría CGR Personal y Costos- (</t>
    </r>
    <r>
      <rPr>
        <b/>
        <sz val="14"/>
        <rFont val="Arial"/>
        <family val="2"/>
      </rPr>
      <t>Anual)</t>
    </r>
    <r>
      <rPr>
        <sz val="14"/>
        <rFont val="Arial"/>
        <family val="2"/>
      </rPr>
      <t xml:space="preserve">
*Categoría CGR Evaluacion de Control Interno Contable -</t>
    </r>
    <r>
      <rPr>
        <b/>
        <sz val="14"/>
        <rFont val="Arial"/>
        <family val="2"/>
      </rPr>
      <t xml:space="preserve"> (Anual)</t>
    </r>
  </si>
  <si>
    <r>
      <t xml:space="preserve">Suministrar la información a la 
</t>
    </r>
    <r>
      <rPr>
        <b/>
        <sz val="14"/>
        <rFont val="Arial"/>
        <family val="2"/>
      </rPr>
      <t xml:space="preserve">CONTRALORÍA GENERAL DE LA REPÚBLICA </t>
    </r>
    <r>
      <rPr>
        <sz val="14"/>
        <rFont val="Arial"/>
        <family val="2"/>
      </rPr>
      <t xml:space="preserve">
</t>
    </r>
    <r>
      <rPr>
        <b/>
        <sz val="14"/>
        <rFont val="Arial"/>
        <family val="2"/>
      </rPr>
      <t xml:space="preserve">Sistema Integrado de Auditoría - S.I.A -    
</t>
    </r>
    <r>
      <rPr>
        <sz val="14"/>
        <rFont val="Arial"/>
        <family val="2"/>
      </rPr>
      <t xml:space="preserve">
</t>
    </r>
  </si>
  <si>
    <r>
      <t xml:space="preserve">Reporte Información Contractual - </t>
    </r>
    <r>
      <rPr>
        <b/>
        <sz val="14"/>
        <rFont val="Arial"/>
        <family val="2"/>
      </rPr>
      <t>(Mensual)</t>
    </r>
    <r>
      <rPr>
        <sz val="14"/>
        <rFont val="Arial"/>
        <family val="2"/>
      </rPr>
      <t xml:space="preserve">
Cargue de información y rendición de la contratación mensual de la Universidad de Nariño, en el SISTEMA INTEGRAL DE AUDITORIAS. SIA </t>
    </r>
  </si>
  <si>
    <r>
      <t xml:space="preserve">Suministrar la información a la 
</t>
    </r>
    <r>
      <rPr>
        <b/>
        <sz val="14"/>
        <rFont val="Arial"/>
        <family val="2"/>
      </rPr>
      <t xml:space="preserve">CONTRALORÍA GENERAL DE LA REPÚBLICA </t>
    </r>
    <r>
      <rPr>
        <sz val="14"/>
        <rFont val="Arial"/>
        <family val="2"/>
      </rPr>
      <t xml:space="preserve">
</t>
    </r>
    <r>
      <rPr>
        <b/>
        <sz val="14"/>
        <rFont val="Arial"/>
        <family val="2"/>
      </rPr>
      <t>Sistema de Rendición Electrónica de la Cuenta e Informes y Otra Información. (SIRECI).</t>
    </r>
    <r>
      <rPr>
        <sz val="14"/>
        <rFont val="Arial"/>
        <family val="2"/>
      </rPr>
      <t xml:space="preserve">
</t>
    </r>
  </si>
  <si>
    <r>
      <t xml:space="preserve">Reporte Información de obras inconclusdas   </t>
    </r>
    <r>
      <rPr>
        <b/>
        <sz val="14"/>
        <rFont val="Arial"/>
        <family val="2"/>
      </rPr>
      <t>(Mensual)</t>
    </r>
    <r>
      <rPr>
        <sz val="14"/>
        <rFont val="Arial"/>
        <family val="2"/>
      </rPr>
      <t xml:space="preserve">
Cargue de información y rendición en el  Sistema de Rendición Electrónica de la Cuenta e Informes y Otra Información. (SIRECI).
</t>
    </r>
  </si>
  <si>
    <r>
      <t xml:space="preserve">Reporte Información de los procesos penales po delitos contra la administración  pública o que afecten los intereses patrimonilaes del estado
   </t>
    </r>
    <r>
      <rPr>
        <b/>
        <sz val="14"/>
        <rFont val="Arial"/>
        <family val="2"/>
      </rPr>
      <t>(semestral )</t>
    </r>
    <r>
      <rPr>
        <sz val="14"/>
        <rFont val="Arial"/>
        <family val="2"/>
      </rPr>
      <t xml:space="preserve">
Cargue de información y rendición en el  Sistema de Rendición Electrónica de la Cuenta e Informes y Otra Información. (SIRECI).
</t>
    </r>
  </si>
  <si>
    <r>
      <t xml:space="preserve">Reporte Información de Acciones de Repeticion
   </t>
    </r>
    <r>
      <rPr>
        <b/>
        <sz val="14"/>
        <rFont val="Arial"/>
        <family val="2"/>
      </rPr>
      <t>(semestral )</t>
    </r>
    <r>
      <rPr>
        <sz val="14"/>
        <rFont val="Arial"/>
        <family val="2"/>
      </rPr>
      <t xml:space="preserve">
Cargue de información y rendición en el  Sistema de Rendición Electrónica de la Cuenta e Informes y Otra Información. (SIRECI).
</t>
    </r>
  </si>
  <si>
    <r>
      <t xml:space="preserve">Suministrar la información a la </t>
    </r>
    <r>
      <rPr>
        <b/>
        <sz val="14"/>
        <rFont val="Arial"/>
        <family val="2"/>
      </rPr>
      <t>CONTRALORÍA DEPARTAMENTAL</t>
    </r>
    <r>
      <rPr>
        <sz val="14"/>
        <rFont val="Arial"/>
        <family val="2"/>
      </rPr>
      <t xml:space="preserve">
</t>
    </r>
    <r>
      <rPr>
        <b/>
        <sz val="14"/>
        <rFont val="Arial"/>
        <family val="2"/>
      </rPr>
      <t xml:space="preserve">Sistema Integrado de Auditoría - S.I.A -    </t>
    </r>
  </si>
  <si>
    <r>
      <t>Reporte de Información en el Sistema SIA de:
* Informe Cuenta -</t>
    </r>
    <r>
      <rPr>
        <b/>
        <sz val="14"/>
        <rFont val="Arial"/>
        <family val="2"/>
      </rPr>
      <t xml:space="preserve">(Anual) </t>
    </r>
    <r>
      <rPr>
        <sz val="14"/>
        <rFont val="Arial"/>
        <family val="2"/>
      </rPr>
      <t xml:space="preserve">
* Información Presupuestal y de Tesorería </t>
    </r>
    <r>
      <rPr>
        <b/>
        <sz val="14"/>
        <rFont val="Arial"/>
        <family val="2"/>
      </rPr>
      <t>(Trimestral)</t>
    </r>
    <r>
      <rPr>
        <sz val="14"/>
        <rFont val="Arial"/>
        <family val="2"/>
      </rPr>
      <t xml:space="preserve">
* Informe Plan de Mejoramiento - </t>
    </r>
    <r>
      <rPr>
        <b/>
        <sz val="14"/>
        <rFont val="Arial"/>
        <family val="2"/>
      </rPr>
      <t>(Trimestral)</t>
    </r>
    <r>
      <rPr>
        <sz val="14"/>
        <rFont val="Arial"/>
        <family val="2"/>
      </rPr>
      <t xml:space="preserve">
* Informe de Deuda Publica SEUD - </t>
    </r>
    <r>
      <rPr>
        <b/>
        <sz val="14"/>
        <rFont val="Arial"/>
        <family val="2"/>
      </rPr>
      <t>(Trimestral)</t>
    </r>
    <r>
      <rPr>
        <sz val="14"/>
        <rFont val="Arial"/>
        <family val="2"/>
      </rPr>
      <t xml:space="preserve">
</t>
    </r>
  </si>
  <si>
    <r>
      <t>Reporte de Información en el Sistema SIA de:
* Informe Cuenta -</t>
    </r>
    <r>
      <rPr>
        <b/>
        <sz val="14"/>
        <rFont val="Arial"/>
        <family val="2"/>
      </rPr>
      <t xml:space="preserve">(Anual) </t>
    </r>
    <r>
      <rPr>
        <sz val="14"/>
        <rFont val="Arial"/>
        <family val="2"/>
      </rPr>
      <t xml:space="preserve">
* Información Presupuestal y de Tesorería </t>
    </r>
    <r>
      <rPr>
        <b/>
        <sz val="14"/>
        <rFont val="Arial"/>
        <family val="2"/>
      </rPr>
      <t>(mensual)</t>
    </r>
    <r>
      <rPr>
        <sz val="14"/>
        <rFont val="Arial"/>
        <family val="2"/>
      </rPr>
      <t xml:space="preserve">
* Informe Plan de Mejoramiento - </t>
    </r>
    <r>
      <rPr>
        <b/>
        <sz val="14"/>
        <rFont val="Arial"/>
        <family val="2"/>
      </rPr>
      <t>(Trimestral)</t>
    </r>
    <r>
      <rPr>
        <sz val="14"/>
        <rFont val="Arial"/>
        <family val="2"/>
      </rPr>
      <t xml:space="preserve">
* Informe de Deuda Publica SEUD - </t>
    </r>
    <r>
      <rPr>
        <b/>
        <sz val="14"/>
        <rFont val="Arial"/>
        <family val="2"/>
      </rPr>
      <t>(Trimestral)</t>
    </r>
    <r>
      <rPr>
        <sz val="14"/>
        <rFont val="Arial"/>
        <family val="2"/>
      </rPr>
      <t xml:space="preserve">
</t>
    </r>
  </si>
  <si>
    <r>
      <t xml:space="preserve">Estructurar información para  
</t>
    </r>
    <r>
      <rPr>
        <b/>
        <sz val="14"/>
        <rFont val="Arial"/>
        <family val="2"/>
      </rPr>
      <t>INFORMES GENERALES</t>
    </r>
  </si>
  <si>
    <r>
      <t xml:space="preserve">*Reportes SUE: Informe de caracterización de las Universidad de Nariño- </t>
    </r>
    <r>
      <rPr>
        <b/>
        <sz val="14"/>
        <color rgb="FF000000"/>
        <rFont val="Arial"/>
        <family val="2"/>
      </rPr>
      <t xml:space="preserve">(Anual)
</t>
    </r>
    <r>
      <rPr>
        <sz val="14"/>
        <color rgb="FF000000"/>
        <rFont val="Arial"/>
        <family val="2"/>
      </rPr>
      <t>* Formato Informacion 2021 Caracteristicas Universidades SUE_UDENAR</t>
    </r>
  </si>
  <si>
    <r>
      <t xml:space="preserve">Consolidar el sistema de información integrado de la Universidad de Nariño para
optimizar la prestación del servicio en las funciones misionales y administrativas.
</t>
    </r>
    <r>
      <rPr>
        <b/>
        <sz val="14"/>
        <rFont val="Arial"/>
        <family val="2"/>
      </rPr>
      <t>Principios: Excelencia y calidad académica</t>
    </r>
  </si>
  <si>
    <r>
      <t xml:space="preserve">Consolidar el sistema de información integrado de la Universidad de Nariño para
optimizar la prestación del servicio en las funciones misionales y administrativas.
</t>
    </r>
    <r>
      <rPr>
        <b/>
        <sz val="14"/>
        <rFont val="Arial"/>
        <family val="2"/>
      </rPr>
      <t>Principios:</t>
    </r>
    <r>
      <rPr>
        <sz val="14"/>
        <rFont val="Arial"/>
        <family val="2"/>
      </rPr>
      <t xml:space="preserve"> Excelencia y calidad académica</t>
    </r>
  </si>
  <si>
    <r>
      <rPr>
        <b/>
        <sz val="14"/>
        <rFont val="Arial"/>
        <family val="2"/>
      </rPr>
      <t xml:space="preserve">Compromiso: </t>
    </r>
    <r>
      <rPr>
        <sz val="14"/>
        <rFont val="Arial"/>
        <family val="2"/>
      </rPr>
      <t>Avanzar en el proceso de formalización de la planta de personal.</t>
    </r>
  </si>
  <si>
    <r>
      <rPr>
        <b/>
        <sz val="14"/>
        <rFont val="Arial"/>
        <family val="2"/>
      </rPr>
      <t>Principios, Gestión eficiente y con transparencia :</t>
    </r>
    <r>
      <rPr>
        <b/>
        <i/>
        <sz val="14"/>
        <rFont val="Arial"/>
        <family val="2"/>
      </rPr>
      <t xml:space="preserve"> "</t>
    </r>
    <r>
      <rPr>
        <sz val="14"/>
        <rFont val="Arial"/>
        <family val="2"/>
      </rPr>
      <t>Los recursos gestionados se manejarán con total transparencia y de modo eficiente para el cumplimiento de la misión institucional. La administración con transparencia, equidad y eficiencia, estará abierta a la veeduría de la comunidad universitaria y a la rendición periódica de cuentas, sujetándose a la aplicación de la normatividad institucional y nacional existente para tal fin, y al control de los órganos correspondientes.."</t>
    </r>
  </si>
  <si>
    <t xml:space="preserve">DEPENDENCIA: DIRECCIÓN DE PLANEAACIÓN Y DESARROLLO </t>
  </si>
  <si>
    <t>PROCESO: FORMACIÓN ACADÉMICA</t>
  </si>
  <si>
    <t>NOMBRE UNIDAD ACADÉMICO/ADMINISTRATIVA:  VICERRECTORÍA ACADÉMICA</t>
  </si>
  <si>
    <t>LINEA BASE 2020</t>
  </si>
  <si>
    <t>META 2021</t>
  </si>
  <si>
    <t>% DE AVANCE ENERO</t>
  </si>
  <si>
    <t>% DE AVANCE FEBRERO</t>
  </si>
  <si>
    <t>% DE AVANCE MARZO</t>
  </si>
  <si>
    <t>% DE AVANCE ABRIL</t>
  </si>
  <si>
    <t>% DE AVANCE MAYO</t>
  </si>
  <si>
    <t>% DE AVANCE JUNIO</t>
  </si>
  <si>
    <t>% DE AVANCE JULIO</t>
  </si>
  <si>
    <t>DIMENSION</t>
  </si>
  <si>
    <t>ESTRATEGIA (PRIORIDADES)</t>
  </si>
  <si>
    <t>UNIVERSIDAD - REGIÓN</t>
  </si>
  <si>
    <t>POLÍTICA  REFORMA UNIVERSITARIA</t>
  </si>
  <si>
    <t xml:space="preserve">Discusión estatutaria </t>
  </si>
  <si>
    <t xml:space="preserve">Prioridades </t>
  </si>
  <si>
    <t>Estatuto  Universitarios: 
1. Vicerrectorn Académico. Estatuto docente y
 estudiantil de pregrado y posgrado.
2. Vice VIIS. Estatuto del investigador y estatuto de interacción social.
3. Estatuto administrativo, financiero y de presupuesto.
4. Reglamentación escuelas de posgrado</t>
  </si>
  <si>
    <t xml:space="preserve">Realizar la Discusión estatutaria de manera participativa </t>
  </si>
  <si>
    <t>Elaborar participativamente los Estatutos Universitarios: 
1. Diseño de la plataforma
2. Convocar a los participantes con apoyo de la Asamblea Universitaria
3. Redacción de estatutos
4. Presentación a organos de decisión.</t>
  </si>
  <si>
    <t xml:space="preserve">Asamblea Universitaria 
Vicerrectoría Académica 
Vicerrectoría de Investigaciones e Interacción Social 
Vicerrectoría Administrativa 
Planeación y Desarrollo 
</t>
  </si>
  <si>
    <t>ABRIL 2023: EVENTO ACADEMICO:
LA FUNCIÓN ACADÉMICA DE LA UNIVERSIDAD PÚBLICA EN EL SIGLO XXI https://www.udenar.edu.co/la-funcion-academica-de-la-universidad-publica-en-el-siglo-xxi/
MAYO 2023: Avance reforma estatutos: https://periodico.udenar.edu.co/reforma-estatutos-universitarios-boletin-4/
NOV 2023: Socialización de  informes parciales comisiones Redactoras de Estatutos y Reglamentos   https://periodico.udenar.edu.co/31877-2la-reforma-avanza/
OCTUBRE 2023: RESOLUCIÓN NÚMERO 2279 (23 de octubre de 2023) elección de los Representantes Estudiantiles ante el Consejo Académico por las Seccionales, elegidos por sus homólogos. Fortaleciendo la partciipación de las sedes regionales en los organismos directivos.
https://www.udenar.edu.co/resolucion-numero-2279-de-2023/</t>
  </si>
  <si>
    <t>EXCELENCIA ACADÉMICA</t>
  </si>
  <si>
    <t xml:space="preserve">INGRESO, PERMANENCIA Y GRADUACIÓN </t>
  </si>
  <si>
    <t>Socialización Proyecto de Acuerdo Amnistía</t>
  </si>
  <si>
    <t>Acuerdo Amnistia y procesos solicitudes: Vicerrctor Académico, Decanos y Directores de Programa</t>
  </si>
  <si>
    <t>Institucionalización del programa de acompañamiento académico a estudiantes egresados no graduados</t>
  </si>
  <si>
    <t>1. Aplicación del nuevo Acuerdo.
2. Acompañamiento al proceso de graduación de estudiantes y egresados no graduados.</t>
  </si>
  <si>
    <t>PERIODO A Y B 2023. Ejecución del Plan Excepcional de Titulación para estos periodos a través de los calendarios académicos estableciddos.
https://www.udenar.edu.co/calendario-plan-excepcional-de-titulacion/
https://www.udenar.edu.co/calendario_titulacion_exitosa_2023b/
Aplicación del programa de Adaptación a la Vida Universitaria por Bienestar Universitario</t>
  </si>
  <si>
    <t xml:space="preserve">LABOR ACADÉMICA </t>
  </si>
  <si>
    <t>Capacitación y Actualización  Docente como parte de la Labor académica</t>
  </si>
  <si>
    <t>Fortalecimiento y desarrollo de la docencia y los procesos inherentes a ella tales como revisón de contenidos, preparación de recursos, actualización de conociminetos, atención a estudiantes, evaluación y comunicación de experiencia. Reglamentación de Capacitación Docente - Labor Docente:
Vicerrector Académico y Facultades</t>
  </si>
  <si>
    <t xml:space="preserve">Fortalecer el desarrollo de las funciones de docencia, investigación e interacción social de la Universidad de Nariño, mediante el diseño e implementación de una labor académica integral. </t>
  </si>
  <si>
    <t>1. Implementación como parte de la labor académica del desarrollo de cursos, seminarios permanetes sobre temas de interes, al igual que procesos de actualización docente.
2. Institucionalización del uso de plataformas virtuales para la difusión y actualziación de la productivad académica, las dinamicas curriculares y el que hacer universitario.
3. Inclusión dle componente de formación en pedagogía para el personal docente en los proyectos educativos de programa y de facultad (PEF y PEP).
4. Visibilización de los mecanismos de comunicación del sector docente a través del aprendizaje de una segunda lengua y lenguaje inclusivo.                                                                                                                                                                                                                                                                    5. Actualización de la reglamentación de labor académica e implementación de la misma</t>
  </si>
  <si>
    <t>Acuerdo N°024 de abril 29 de 2022 y socialización del mismo para los periodos A y B 2023.
Aplicación a través de los calendarios de programación académica para cada periodo:
https://www.udenar.edu.co/calendario-programacion-academica-a-2023/
https://www.udenar.edu.co/calendario-programacion-academica-b-2023/</t>
  </si>
  <si>
    <t xml:space="preserve">SELECCIÓN Y VINCULACIÓN DOCENTE </t>
  </si>
  <si>
    <t xml:space="preserve">Vincular Docentes Tiempo Completo para cubrir las plazas pendientes, </t>
  </si>
  <si>
    <t>Vinculación Docentes Tiempo Completo, reglamentación de los mecanismos de selección de docentes para su ingreso, en concordancia con las normas nacionales e institucinales:
Vicerrector Académico, Jurídica y Departamentos</t>
  </si>
  <si>
    <t xml:space="preserve">Establecer los mecanismos de selección, vinculación y permanencia del personal docente con conociminetos, capacidades y habilidades en la docencia, investigación e interacción social de la Universidad de Nariño. </t>
  </si>
  <si>
    <r>
      <t>1. Solicitar perfiles
2. Conformar el Comité Asesor
3. Revisar y aprobar perfiles en el comité asesor
4. Ubicar las universidades externas para los examenes
5. Aplicación y selección.</t>
    </r>
    <r>
      <rPr>
        <b/>
        <sz val="11"/>
        <color rgb="FFFF0000"/>
        <rFont val="Calibri"/>
        <family val="2"/>
      </rPr>
      <t xml:space="preserve">
***SEGUIR EL ACUERDO 012 DE 2017</t>
    </r>
  </si>
  <si>
    <t xml:space="preserve">Vicerrectoría Académica                                                                                                                                                                                                                                                                                                                                                                                                                                                                                              Departamento Jurídico                                                                                                                                                                                                                                                                                                                                                                                                                                                                                           Comités Asesores de Vicerrectoría Académica                                                                                                                                                                                                                                                                                                                                                                                                                                                    Facultades y Departamentos </t>
  </si>
  <si>
    <t xml:space="preserve">Concurso de méritos para vincular docentes de tiempo completo y medio tiempo de la Universidad de Nariño año 2022. 
Acuerdo N°049 de 22 de noviembre de 2022- 2023 Consejo Académico
RESOLUCIÓN Nº 0021
(18 DE ENERO DE 2023). Publicación  lista de aspirantes convocados y no convocados para presentar pruebas de conocimiento.
RESOLUCIÓN Nº 0080
(22 DE FEBRERO DE 2023).  Publicación resultados de las pruebas de conocimiento, lista de elegibles y se declaran desiertas las convocatorias del concurso 2022-2023.
RESOLUCIÓN Nº 0117
(07 DE MARZO DE 2023). Publicación  resultados consolidados de pruebas de conocimiento, lista de elegibles del concurso de méritos.
 https://www.udenar.edu.co/convocatoria-docentes-tiempo-completo-2022/                                                              </t>
  </si>
  <si>
    <t>CUALIFICACIÓN DOCENTE</t>
  </si>
  <si>
    <t>Reglamentación Comisiones Docentes</t>
  </si>
  <si>
    <t>Fortalecimiento de la formación docente de conformidad con le plan de desarrollo, el PEI, los Planes de Capacitación Docente de los Programas Aadémicos y las areas a las cuales se adscriben.
Ejecusión Acuerdo Comisiones Docentes para la Formación Disciplinar:
Vicerrector Académico y Facultades</t>
  </si>
  <si>
    <t xml:space="preserve">Fortalecer la culaificación y el mejoramiento continuo del profesorado de la Universidad de Nariño en las diversas areas de conocimiento de los Programas Académicos , el uso de las TIC, las habilidades comunicativas en lengua extranjera y la actualziación en estrategias pedagógicas. </t>
  </si>
  <si>
    <t xml:space="preserve">1. Reglamento de Comisiones de Estudio actualizado
2. Socialización del Acuerdo
3. Implementación del Acuerdo </t>
  </si>
  <si>
    <t>Reglamentación comisiones de capacitación, gestión y
posdoctoral de los docentes de tiempo completo y de medio tiempo de la Universidad de Nariño.    https://secretariageneral.udenar.edu.co/?wpfb_dl=3708</t>
  </si>
  <si>
    <t xml:space="preserve">EVALUACIÓN DOCENTE </t>
  </si>
  <si>
    <t>Impulsar los procesos continuos de evaluación, autoevaluaión, heteroevaluación, coevaluación  Docente.</t>
  </si>
  <si>
    <t xml:space="preserve">Funciones misionales </t>
  </si>
  <si>
    <t>Analizar y actualizar, en consenso con los estamentos, el Sistema de Evaluación docente de modo que se respeten los principios contemplados en el PEI, la autonomía
universitaria y se promuevan los espacios de reflexión.</t>
  </si>
  <si>
    <t>Fortalecer el sistema de
evaluación docente de la
Universidad de Nariño de
acuerdo con los lineamientos
del PEI y demás normas
de la institución.</t>
  </si>
  <si>
    <t xml:space="preserve">1. Reactivar el Comité de Evaluación Docente.
2. Modificación del Sistema de evaluación docente.
3. Diseñar instrumentos de evaluación que incluyan las tres funciones misionales teniendo en cuenta la naturaleza d elos programas. </t>
  </si>
  <si>
    <t>Lineamientos para la evaluación de desempeño académico de los
docentes de tiempo completo y medio tiempo en periodo de prueba. ACUERDO NÚMERO 008
( 21 de febrero de 2022 ). https://secretariageneral.udenar.edu.co/?wpfb_dl=3662}</t>
  </si>
  <si>
    <t>FLEXIBILIDAD CURRICULAR E INTERDISCIPLINARIEDAD</t>
  </si>
  <si>
    <t>Flexibilización del aprendizaje autonomo y la movilidad estudiantil, promoviendo la implementación de asignaturas comunes de Facultad, de Universidad y la flexibilidad de Trabajo de Grado.</t>
  </si>
  <si>
    <t>Continuar y mejorar la implementación de procesos de flexibilidad académica enfocada a promover la formación integral, la complementariedad y la interdisciplinariedad, reconociendo las formas distintas de aprendizaje.</t>
  </si>
  <si>
    <t xml:space="preserve">Fortalecer la flexibilidad Curricular y la interdisiplinariedad de los programas académicos de la Universidad para mejorar la formación integral del estudiantado, la interacción con sus pares, la movilidad, la regulación del trabajo académico y la adquisición de habilidades y destresas propias de su campo disciplinar y otras areasde su interes. </t>
  </si>
  <si>
    <t xml:space="preserve">1. Actulización del estatuto estudiantil, al considerar creditos académicos en lugar de asignaturas.
2. Implementación de un nuevo sistema de matriculas por créditos académicos.
3. Implementación de estrategías enfocadas en la aplicación de créditos académicos.
4. Capacitar al sector docente en la estructuración de programas curriculares basados en créditos académicos y resultados del aprendizaje.
5. Implementación de estrategias para la doble titulación. </t>
  </si>
  <si>
    <t>Para los periodos A 2023 y B 2023, se aplicó en su totalidad las asignatras aprobadas como materias de Flexibilidad Curricular de las áreas Matemáticas, Estadística, Química, Biología y Física que forman parte de la categoría Asignaturas Comunes de Universidad. ACUERDO N°074 (3 de diciembre de 2019)
https://matriculas.udenar.edu.co/ocara2022/Cupos_estudiantes/</t>
  </si>
  <si>
    <t>REGIONALIZACIÓN</t>
  </si>
  <si>
    <t xml:space="preserve">Formulación de proyectos educativos de pregrado para diversificar la formación académica de la Universidad y la Región. </t>
  </si>
  <si>
    <t>Estretegías Generales</t>
  </si>
  <si>
    <t>Ampliación de cobertura educativa para las regiones, con la implementación de programas orientados a la solución de la problemática regional, a través de las diversas modalidades de formación reconocidas nacionalmente.</t>
  </si>
  <si>
    <t xml:space="preserve">Fortalecer y diversificar la oferta educativa en la región. </t>
  </si>
  <si>
    <t>1. Promover la oferta de Programas mediante diversas modalidades de educación formal  (presencial, a distancia, virtual, dual) y diversos niveles de formación (Técnica, Técnologica, profesional y posgradual.) y educación no formal en la región.</t>
  </si>
  <si>
    <t xml:space="preserve">Vicerrectoría Académica                                                                                                                                                                                                                                                                                                                                                                                                                                                                                                                                              Departamento Jurídico                                                                                                                                                                                                                                                                                                                                                                                                                                                                                                                                                                                                                                                                                                                                                                                                                                                                                                                                              Facultades y Departamentos </t>
  </si>
  <si>
    <t>MAYO 2023: Dotación de vehículos para facilitar la realización de prácticas académicas, entre ellas las de las sedes regionales hacia el campus Pasto. https://www.udenar.edu.co/boletin-informativo-no-27/
MARZO Y AGOSTO 2023: Fortalecimiento de los espacios físicos sede regional Ipiales, en busca de mejorar y ampliar la oferta educativa:
https://periodico.udenar.edu.co/28779-2un-hito-para-la-regionalizacion-universitaria/ https://periodico.udenar.edu.co/30653-2dialogos-por-la-construccion-de-obras-de-infraestructura-universidad-de-narino-ipiales-sede-la-floresta/
SEPTIEMBRE 2023: Generación de espacios para la discusión de necesidades en las sedes regionales:  Mesa de discusión sobre la Reforma a la Ley 30 y la Regionalización Universitaria. https://periodico.udenar.edu.co/30875-2mesa-de-discusion-sobre-la-reforma-a-la-ley-30-y-la-regionalizacion-universitaria/
OCTUBRE 2023:  Acuerdo No. 002 de 25 de enero de 2024 HCS, aprueba el Plan Excepcional de Admisión para estudiantes de la subregión Telembí en el marco del Convenio de Alianza Estratégica No. 2023-03-25 de 2023 entre la Universidad de Nariño y el Fondo de Desarrollo de la Educación Superior –FODESEP-, en el Marco del Contrato Interadministrativo CO1. PCCNTR.5350846, celebrado entre el Ministerio de Educación Nacional y el Fondo de Desarrollo de la Educación Superior –FODESEP-.</t>
  </si>
  <si>
    <t>INVESTIGACIÓN UNIVERSIDAD - REGIÓN E INTERACCIÓN SOCIAL</t>
  </si>
  <si>
    <t>PUBLICACIÓN, VISIBILIZACIÓN Y SEGUIMIENTO DEL IMPACTO INSTITUCIONAL, REGIONAL, NACIONAL E INTERNACIONAL DE LA PRODUCCIÓN CIENTÍFICA, SOCIAL, FILOSÓFICA, ARTÍSTICA Y CULTURAL DE LA UNIVERSIDAD DE NARIÑO</t>
  </si>
  <si>
    <t>Socializar el nuevo reglamento de la Editorial</t>
  </si>
  <si>
    <t>Reglamentación Editorial y Visualización e invitación continua a publicar: Vicerrector Académico, Consejo Editorial, Decanos y Directores.</t>
  </si>
  <si>
    <t>Acuerdo 067 de 14 de diciembre de 2023. Reglamentación de la Editorial Uniresitaria.
https://editorial.udenar.edu.co/wp-content/uploads/2024/02/067-Reglamentaci%C3%B3n-Editorial-Universitaria.pdf 
Informe de Gestión Editorial Universidad de Nariño 2023
https://periodico.udenar.edu.co/32468-2informe-de-gestion-editorial-universidad-de-narino-2023/</t>
  </si>
  <si>
    <t>DEMOCRACIA Y CONVIVENCIA UNIVERSITARIA</t>
  </si>
  <si>
    <t>POLITICA DE PLANEACIÓN Y EVALUACIÓN INSTITUCIONAL</t>
  </si>
  <si>
    <t xml:space="preserve">Implementación de procesos de aprendizaje para la Autoevaluación institucional con fines acreditación </t>
  </si>
  <si>
    <t>Consolidar Comités de ejes para el desarrollo de la Autoevaluación Institucional: Vicerrectoría Académica, División de Acreditación, Autoevalaución y Certificación,  Departamentos Académicos</t>
  </si>
  <si>
    <t xml:space="preserve">Realizar el seguimiento de los procesos de Acreditación y Autoevaluación con participación de los estamentos.  </t>
  </si>
  <si>
    <t xml:space="preserve">1. Consolidación de comités por programa para la discusión.
2. Seguimiento de los procesos de Acreditación y Autoevaluación con participación de los estamentos.  </t>
  </si>
  <si>
    <t>GENERO E INCLUSIÓN</t>
  </si>
  <si>
    <t>TECNOLOGíAS DE LA INFORMACIóN Y LAS COMUNICACIONES</t>
  </si>
  <si>
    <t xml:space="preserve">NOMBRE UNIDAD ACADÉMICO/ADMINISTRATIVA:  OFICINA DE PLANEACIÓN Y DESARROLLO </t>
  </si>
  <si>
    <t xml:space="preserve">VIGENCIA DE DOCUMENTACIÓN DEL PLAN DE ACCIÓN : 2021 </t>
  </si>
  <si>
    <t>Investigación de impacto académico y social</t>
  </si>
  <si>
    <t>Investigación e Interacción Social</t>
  </si>
  <si>
    <t>FUNCIONES MISIONALES
ESTRATEGIAS PARA INVESTIGACIÓN</t>
  </si>
  <si>
    <t>Fortalecer el sistema de financiación interna de la investigación docente y estudiantil y apoyar la gestión de recursos con fuentes externas, promoviendo la consolida- ción del trabajo interdisciplinario entre los grupos de investigación de la Universi- dad de Nariño y de otras instituciones.</t>
  </si>
  <si>
    <t>Desarrollar el proceso para apertura de las Convocatorias de Investigacion Docente, estudiantil, trabajos de grado y semilleros  2023</t>
  </si>
  <si>
    <t xml:space="preserve">Elaborar la reglamentación y aprobación de las convocatorias de investigación
</t>
  </si>
  <si>
    <t>Número de convocatorias aprobadas y ejecutadas</t>
  </si>
  <si>
    <t>x</t>
  </si>
  <si>
    <t>* Vicerrector de Investigaciónn e Interacción Social
* Comité de Investigaciones</t>
  </si>
  <si>
    <t>Humano, Tecnológico y Financiero</t>
  </si>
  <si>
    <t xml:space="preserve">El comité de investigaciones aprobó la convocatoria.
</t>
  </si>
  <si>
    <t>Brindar a los investigadores los insumos necesarios para el desarrollo de los proyectos de investigación</t>
  </si>
  <si>
    <t>Tramitar las solicitudes de gasto de los investigadores.</t>
  </si>
  <si>
    <t>Porcentaje de solicitudes tramitadas</t>
  </si>
  <si>
    <t xml:space="preserve">* Vicerrector de Investigaciónn e Interacción Social
</t>
  </si>
  <si>
    <t>Se tramitaron todas las solicitudes tanto de Compraventa, de Avance, de OPS y Contrataciones con otras dependencias de la Universidad</t>
  </si>
  <si>
    <t>Implementar una cultura de publicación docente mediante estrategias enfocadas a mejorar la visibilidad académica, a coadyuvar a la producción docente cualificada y la difusión del conocimiento, producto de resultados de investigación en el ámbito nacional e internacional a través del fortalecimiento de la Editorial Universitaria, la inclusión de acciones de capacitación en escritura y comunicación, la promoción de la indexación de las revistas universitarias y el fortalecimiento de los sistemas de información en investigación.</t>
  </si>
  <si>
    <t>Efectuar el lanzamiento de la convocatoria de Libros Resultado de Investigacion 2023</t>
  </si>
  <si>
    <t>Elaborar la reglamentación y aprobación de la convocatoria para la publicación de libros resultado de invetigación</t>
  </si>
  <si>
    <t xml:space="preserve">* Vicerrector de Investigación e Interacción Social
*Comité de Investigaciones
*Consejo Editorial
</t>
  </si>
  <si>
    <t>Acuerdo de aprobación de la convocatoria</t>
  </si>
  <si>
    <t>Teniendo en cuenta las multiples solicitudes que debe dirimir el Comité de Investigaciones, solo fue posible tratar esta convocatoria hasta el mes de diciembre. Por lo anterior, aunque la convocatoria se lanzó, el cronograma quedo para 2024</t>
  </si>
  <si>
    <t>Comunicación y  divulgación de los productos de investigación e interacción social generados en la Universidad de Nariño</t>
  </si>
  <si>
    <t>Promover la visibilidad de la producción académica, la difusión y aplicación del conocimiento en los procesos de docencia, investigación e interacción social en los contextos científico, profesional, social, cultural y humanístico</t>
  </si>
  <si>
    <t>Generar espacios de difusión de la investigación en la Universidad de Nariño, mediante un programa estructurado, con la Unidad de Medios, donde se muestren las investigaciones, resultados y aplicación, de investigadores, grupos de investigación y semilleros de investigación.</t>
  </si>
  <si>
    <t>Realización de notas y entrevistas a los investigadores con acompañamiento de la Unidad de TV</t>
  </si>
  <si>
    <t>Porcentaje de avance de la propuesta</t>
  </si>
  <si>
    <t>* Vicerrector de Investigaciones e Interacción Social.
* Unidad de Medios</t>
  </si>
  <si>
    <t>Se han llevado a cabo entrevistas a los investigadores, y se realizan los programas con el apoyo de la Unidad de Medios, asi mismo se han llevado alianzas con la radio para ampliar la información de las investigaciones y procesos de la VIIS</t>
  </si>
  <si>
    <t>Democracia para construir universidad y defender lo público</t>
  </si>
  <si>
    <t>Decisiones participativas</t>
  </si>
  <si>
    <t>AUTONOMÍA, DEMOCRACIA Y CONSTRUCCIÓN PARTICIPATIVA</t>
  </si>
  <si>
    <t>Procesos administrativos</t>
  </si>
  <si>
    <t>Contribuir al desarrollo de las sesiones de los Consejos Universitarios para el análisis de las temáticas correspondientes a cada sesión</t>
  </si>
  <si>
    <t>Sesiones de los Consejos Universitarios con el apoyo de las TIC</t>
  </si>
  <si>
    <t>Número de sesiones de los Consejos Universitarios realizadas</t>
  </si>
  <si>
    <t>Secretaría General</t>
  </si>
  <si>
    <t>Desarrollar procesos administrativos al servicio de las exigencias de la vida académica.</t>
  </si>
  <si>
    <t>Reglamentación universitaria</t>
  </si>
  <si>
    <t xml:space="preserve">Garantizar la realización de los procesos de elección de la Universidad de Nariño, con condiciones de transparencia, equidad y respeto por la dignidad humana y la institucionalidad. </t>
  </si>
  <si>
    <t>Procesos electorales con el apoyo de las TIC</t>
  </si>
  <si>
    <t>Elecciones ejecutadas</t>
  </si>
  <si>
    <t>Procesos electorales adelantado durante la vigencia 2022</t>
  </si>
  <si>
    <t>Infraestructura Informática y de Telecomunicaciones</t>
  </si>
  <si>
    <t>GESTIÓN Y EFICIENCIA ADMINISTRATIVA</t>
  </si>
  <si>
    <t>Sistemas de información</t>
  </si>
  <si>
    <t>Propender por el funcionamiento eficiente y eficaz de los equipos de cómputo de la Secretaría General de la Udenar.</t>
  </si>
  <si>
    <t>Dotación de equipos de commputo para la Secretaría General de la Udenar.</t>
  </si>
  <si>
    <t>Equipos de cómputo adquiridos</t>
  </si>
  <si>
    <t xml:space="preserve">Ambiente, salud y bienestar en el trabajo </t>
  </si>
  <si>
    <t>Construcciones pendientes</t>
  </si>
  <si>
    <t>Gestionar ante la Alta  Dirección la consecución de la infraestructura necesaria para la Secretaría General, para disponer de espacios confortables, sostenibles e incluyentes, amigables con el ambiente para el eficiente desarrollo de las funciones.</t>
  </si>
  <si>
    <t>1.Adecuar el espacio físico requerido para la Secretaría General de acuerdo a las normas establecidas.
2.  Mantener organizada la oficina  en un espacio que cumpla con los requerimientos necesarios para la custodia de los documentos.</t>
  </si>
  <si>
    <t>Espacio físico  diseñado para la Secretaría General de la Universdiad de Nariño</t>
  </si>
  <si>
    <t>Planeación, Fondo de Construcciones</t>
  </si>
  <si>
    <t>Gestión eficiente al servicio de la comunidad universitaria</t>
  </si>
  <si>
    <t>Disponer la capacidad administrativa con eficiencia, calidad y eficacia al servicio de la academia, disponiendo de mecanismos y recursos adecuados para su óptimo funcionamiento.</t>
  </si>
  <si>
    <t>Coordinar, organizar y ejecutar el proceso de  ceremonias de grados según lo establecido en el calendario institucional y con la observancia de las normas legales.</t>
  </si>
  <si>
    <t>1. Coordinación de la logística de las ceremonias de grado
2. Elaboración de resoluciones de grado
3. Elaboración de actas individuales y colectivas
4. Elaboración de libretos de ceremonias de grado
5. Recolección de firmas de actas y diplomas de grado
6. Organización de carpetas y diplomas para la entrega a los graduandos</t>
  </si>
  <si>
    <t>Ceremonias de grado (pregrado, postgrado y tecnologías ) cumplidas a satisfacción</t>
  </si>
  <si>
    <t>Secretaría General
OCARA
Servicios Generales
Centro de Comunicaciones
Sección de Sistemas de Información</t>
  </si>
  <si>
    <t>Refrendar con su firma toda la documentación generada en la Universidad durante el periodo julio a diciembre de 2021.</t>
  </si>
  <si>
    <t>1. Legalizar todos los documentos generados en las dependencias de la Universidad.
2. Dar fe de todos los actos administrativos, de acuerdo con las funciones establecidas.</t>
  </si>
  <si>
    <t>Número de documentos refrendados con la firma del Secretario General.</t>
  </si>
  <si>
    <t>Generar mecanismos y estrategias que permitan promover la descentralización administrativa de las facultades, los programas regionales y, en general, las unidades académicas, fortaleciendo la autonomía con responsabilidad y en correspondencia con la normatividad institucional y nacional prevista para tal fin</t>
  </si>
  <si>
    <t>Contribuir desde la Secretaría General para la promulgación de los actos administrativos por parte de los Consejos Superior y Acadèmico</t>
  </si>
  <si>
    <t>Acuerdos Consejos universitarios</t>
  </si>
  <si>
    <t>Acuerdos Consejos universitarios aprobados y firmados</t>
  </si>
  <si>
    <t>Cumplir con la elaboración y aprobación de todos los documentos generados en cada uno de los Consejos (Superior, Académico y de Administración) en los cuales participa la Secretaría General.</t>
  </si>
  <si>
    <t xml:space="preserve">1. Remitir oportunamente las citaciones a los integrantes de los Consejos.
2. Elaborar oportunamente las actas generadas por las sesiones de cada uno de los Consejos Universitarios.
3. Elaborar los acuerdos y demás documentos administrativos generados después de las sesiones de los Consejos.
</t>
  </si>
  <si>
    <t>. Número de citaciones por Consejo.
. Número de actas elaboradas por cada Consejo</t>
  </si>
  <si>
    <t xml:space="preserve">Normatividad y herramientas para la administración del Talento Humano </t>
  </si>
  <si>
    <t xml:space="preserve">Interacción social. </t>
  </si>
  <si>
    <t xml:space="preserve"> GESTIÓN Y
EFICIENCIA ADMINISTRATIVA</t>
  </si>
  <si>
    <t xml:space="preserve">Disponer la capacidad administrativa con eficiencia, calidad y eficacia al servicio de la Academia, disponiendo de mecanismos y recursos adecuados para su óptimo funcionamiento.                                                                            </t>
  </si>
  <si>
    <t>Normalizar la elaboración, diseño y conservación de las comunicaciones oficiales de uso común de la Universidad: memorandos, circulares, cartas u oficios, comunicados y notas internas; documentos normativos: resoluciones, acuerdos, actas; documentos contractuales: contratos y convenios y documentos administrativos como informes, certificados y constancias, en soporte papel y electrónico.  </t>
  </si>
  <si>
    <t xml:space="preserve">1. Actualización  del instructivo de comunicaciones oficiales y documentos administrativos                               
</t>
  </si>
  <si>
    <t xml:space="preserve">Revisión, actualización, aprobación y socialización  del instructivo de comunicaciones oficiales                                                            
</t>
  </si>
  <si>
    <t>Instructivo V1 - 2018</t>
  </si>
  <si>
    <t xml:space="preserve">Documento Aprobado </t>
  </si>
  <si>
    <t xml:space="preserve">Unidad de Gestión Documental -  División de Autoevaluación, Acreditación y Certificación - DAAC. 
</t>
  </si>
  <si>
    <t>Gestionar de manera centralizada y normalizada, los servicios de recepción, radicación, distribución, seguimiento y consulta de los documentos que ingresan a la  Ventanilla Única de Correspondencia de tal manera que se contribuya a mejorar los procedimientos y tramites en la Universidad de Nariño.</t>
  </si>
  <si>
    <t xml:space="preserve">2.Aprobación del Instructivo de Ventanilla Única de Correspondencia                                                                               </t>
  </si>
  <si>
    <t xml:space="preserve">Revisión, aprobación y socialización  del instructivo de comunicaciones oficiales                                                            
</t>
  </si>
  <si>
    <t>Brindar herramientas que permiten administrar la documentación producida y recibida en la Universidad de Nariño a través de la planificación, organización, custodia y conservación de la documentación, brindando buenas prácticas archivísticas en concordancia con los lineamientos establecidos por la normativa del Archivo General de la Nación.​</t>
  </si>
  <si>
    <t xml:space="preserve">3. Capacitaciones a las Unidades Académicas y Administrativas                                                </t>
  </si>
  <si>
    <t xml:space="preserve"> Unidades académicas y administrativas capacitadas </t>
  </si>
  <si>
    <t xml:space="preserve">Unidad de Gestión Documental  y Archivo
</t>
  </si>
  <si>
    <t xml:space="preserve">4. Acompañamiento a las  unidades académicas y administrativas sobre los procesos de capacitación 
</t>
  </si>
  <si>
    <t xml:space="preserve">Seguimiento a las Unidades </t>
  </si>
  <si>
    <t>Unidad de Gestión Documental y Archivo</t>
  </si>
  <si>
    <t xml:space="preserve">5. Intervenir las historias laborales en custodia de acuerdo a la Normativa que corresponde Circular 004 de 2003 AGN                                                                          
</t>
  </si>
  <si>
    <t xml:space="preserve">45 Metros lineales de Historias Laborales / metros lineales de Historias Laborales identificados </t>
  </si>
  <si>
    <t>•Revisar el orden de cada una de las historias laborales.
•Intervención de los documentos de cada historia laboral.
•Elaboración de hoja de control, rótulos de cajas y carpetas.
•Asignación a unidades de conservación
•inventario Único de registro de Historias laborales en custodia en Nube</t>
  </si>
  <si>
    <t>Identificar la totalidad de nuevas historias laborales existentes en custodia de la División de Recursos Humanos para realizar su respectiva apretura.</t>
  </si>
  <si>
    <t xml:space="preserve">6.  Organizar la documentación de pagos de nómina con el fin de agilizar el proceso de solicitudes de certificación que se realiza en la dependencia.
</t>
  </si>
  <si>
    <t>•Realizar la recopilación del material de trabajo y el debido mantenimiento para su adecuada Utilización. 
•Certificar en un plazo no mayor a 15 días para brindar un servicio adecuado de gestión de la información.​</t>
  </si>
  <si>
    <t>70 Metros lineales de Historias Laborales aperturadas</t>
  </si>
  <si>
    <t xml:space="preserve">Unidad de Gestión Documental  y Archivo </t>
  </si>
  <si>
    <t xml:space="preserve">PROCESO: </t>
  </si>
  <si>
    <t>NOMBRE UNIDAD ACADÉMICO/ADMINISTRATIVA:</t>
  </si>
  <si>
    <t xml:space="preserve">% DE 
AVANCE ABRIL </t>
  </si>
  <si>
    <t xml:space="preserve">% DE 
AVANCE MAYO </t>
  </si>
  <si>
    <t xml:space="preserve">% DE 
AVANCE JULIO </t>
  </si>
  <si>
    <t>% DE 
AVANCE AGOSTO</t>
  </si>
  <si>
    <t>% DE 
AVANCE NOVIEMBRE</t>
  </si>
  <si>
    <t>% DE 
AVANCE DICIEMBRE</t>
  </si>
  <si>
    <t>ago.</t>
  </si>
  <si>
    <t xml:space="preserve">Gestión del cambio como elemento clave para la gestión de la calidad </t>
  </si>
  <si>
    <t>Docencia
Investigación
Interacción social
Internacionalización</t>
  </si>
  <si>
    <t>General</t>
  </si>
  <si>
    <t>Fortalecimiento de los procesos de autoevaluación
 con fines de acreditación voluntaria de alta calidad institucional y de programas</t>
  </si>
  <si>
    <t xml:space="preserve">Apropiar la  nueva  reglamentación establecida por el Ministerio de Educación Nacional y Consejo Nacional de Acreditación para los procesos de Autoevaluación con fines de  Acreditación en alta calidad. </t>
  </si>
  <si>
    <t>Implementación de procesos de aprendizaje, que articulen experiencia de innovación, cambio organizacional y gestión de la calidad de los procesos e interactuen, los funcionarios académico administrativos de la Universidad de Nariño</t>
  </si>
  <si>
    <t xml:space="preserve">Número de foros sobre Calidad de la Educación Superior </t>
  </si>
  <si>
    <t>División de Autoevaluación Acreditación y Certificación</t>
  </si>
  <si>
    <t>Recurso financiero: Capacitación MEN -ASCUN
Recursos Tecnologicos 
Conexiones remotas</t>
  </si>
  <si>
    <t xml:space="preserve"> Se  han agendado y programado diferentes ciclos de inmersión virtuales ASCUN </t>
  </si>
  <si>
    <t>Funciones misionales</t>
  </si>
  <si>
    <t>Mantener la cultura de la autoevaluación, fundamentada en la autonomía universi- taria, como una acción estratégica para la reflexión, el análisis y la incorporación de acciones enfocadas a promover la excelencia académica y la calidad educativa con el fin de continuar impactando positivamente en el entorno.</t>
  </si>
  <si>
    <t>Actualizar el Anuario Estadistico periodo 2021-2022.</t>
  </si>
  <si>
    <t>Recopilación de la información</t>
  </si>
  <si>
    <t>Cuadro maestros 2022</t>
  </si>
  <si>
    <t>División de Autoevaluación, Acreditación y Certificación
Dirección de Planeación y Desarrollo 
Oficina de Desarrollo Academico</t>
  </si>
  <si>
    <t>Documental
Talento Humano</t>
  </si>
  <si>
    <t xml:space="preserve">Recopilación Información de 2022 A y B
</t>
  </si>
  <si>
    <t>Desfase  de calendario Académico</t>
  </si>
  <si>
    <t>Fortalecer las tecnologías de la infraestructura informática 
y de telecomunicaciones con el fin de proporcionar servicios de calidad orientados a sustentar los procesos académicos y administrativos</t>
  </si>
  <si>
    <t xml:space="preserve">Gestionar la adecuación del módulo  de  Plan de mejoramiento SAPIENS, para llever a cabo el seguimiento al Plan de Mejoramiento Institucional y  de los programas académicos </t>
  </si>
  <si>
    <t>Ajuste del Sistema de Información (SAPIENS) para el Aseguramiento de la Calidad de acuerdo a los requerimientos.</t>
  </si>
  <si>
    <t>Incorporación de la fase de Seguimiento y finalización de los  planes de mejoramiento en el módulo de SAPIENS</t>
  </si>
  <si>
    <t>División de Autoevaluación, Acreditación y Certificación
Centro de Informática y Telecomunicaciones</t>
  </si>
  <si>
    <t>Talento Humano 
Plataformas Tecnologicas</t>
  </si>
  <si>
    <t>La actualización no  depende exclusivamente la DAAC</t>
  </si>
  <si>
    <t>Diversidad es calidad</t>
  </si>
  <si>
    <t>Promover los procesos de  autoevaluación de los programas académicos  de pregrado y posgrado,  con fines de acreditación en alta calidad en la normatividad vigente</t>
  </si>
  <si>
    <t>Sensibilización, socialización  y asesoria a  los comites de autoevaluación de las Unidades académicas en los procesos de Autoevaluación con fines de acreditación.</t>
  </si>
  <si>
    <t>Número de programas de pregrado asesorados que se encuentran incluidos en el proceso de autoevaluación con fines de Acreditación en alta calidad</t>
  </si>
  <si>
    <t>División de Autoevaluación, Acreditación y Certificación 
Comités de autoevaluación de los programas académicos de pregrado y posgrado
Directores de Departamento
Coordinadores de Posgrado</t>
  </si>
  <si>
    <t>listas de asistencia 
Informes de autoevaluación revisados 
Cartas de aval de la DAAC</t>
  </si>
  <si>
    <t xml:space="preserve">General </t>
  </si>
  <si>
    <t xml:space="preserve">Apoyar con capacitaciones  a los programas académicos para la sistematización de los planes de mejoramiento con su respectivo seguimiento en el modulo SAPIENS </t>
  </si>
  <si>
    <t xml:space="preserve">Seguimiento planes de mejoramiento derivado de los procesos de autoevaluación con fines de acreditación </t>
  </si>
  <si>
    <t xml:space="preserve">Planes de Mejoramiento de programas de pregrado sistematizado </t>
  </si>
  <si>
    <t>División de Autoevaluación, Acreditación y Certificación
Directores de Departamentos
Coordinadores de Programa
Centro de Informática</t>
  </si>
  <si>
    <t xml:space="preserve">Plataforma SAPIENS </t>
  </si>
  <si>
    <t xml:space="preserve">
Fortalecer el Sistema de Aseguramiento de la Calidad de acuerdo con el nuevo modelo de Acreditación de Programas.</t>
  </si>
  <si>
    <t>Orientas a los programas de pregrado  para la aplicación de los los aspectos de evaluación bajo los lineamientos 2022 CNA para la acreditación de programas</t>
  </si>
  <si>
    <t>Orientación Matríz MAIN para acreditación con nuevos  lineamientos</t>
  </si>
  <si>
    <t>División de Autoevaluación, Acreditación y Certificación</t>
  </si>
  <si>
    <t>Asesorias matriz MAIN con lineamientos CNA 2022</t>
  </si>
  <si>
    <t>Fortalecimiento del sentido de pertenencia por parte de sus estudiantes, docentes, administrativos, trabajadores,
egresados y en general de toda la comunidad nariñense a través del reconocimiento del logosímbolo único
y de un sistema de identificación visual</t>
  </si>
  <si>
    <t>Crear una identidad visual que caracterice a la Universidad de Nariño, como una
Institución con carácter propio, que permita fortalecer su espíritu social y científico orientado a la unificación de su imagen, erradicando los elementos negativos que dispersan y desdibujan la Universidad.</t>
  </si>
  <si>
    <t>Actualización y ajsute de Manual lde Identidad  con identificador de Certificación</t>
  </si>
  <si>
    <t>Manual de Identidad Visual aprobado con identificador de centrificación</t>
  </si>
  <si>
    <t xml:space="preserve">Rectoria 
Consejos Universitarios 
Secretaria General
Vicerrrectorias
División de Autoevaluación, Acreditación y Certificación </t>
  </si>
  <si>
    <t>Talento Humano 
Plataformas Tecnologicas
Espacios Fisicos</t>
  </si>
  <si>
    <t>para aprobación de consejo de administración</t>
  </si>
  <si>
    <t xml:space="preserve">Actualizar  la  información institucional fisica y digital en correspondencia al Manual de Identidad
</t>
  </si>
  <si>
    <t xml:space="preserve">
Difusión y actualización de los procesos de Acreditación Institucional </t>
  </si>
  <si>
    <t>Material digital actualizado</t>
  </si>
  <si>
    <t>Secretaria General
Centro de Publicaciones
Unidad de Archivo y Correspondencia</t>
  </si>
  <si>
    <t>Fortalecimiento de los procesos de autoevaluación
 con fines de acreditación volun- taria de alta calidad institucional y de programas</t>
  </si>
  <si>
    <t xml:space="preserve">Pagina web actualizada 
</t>
  </si>
  <si>
    <t xml:space="preserve">División de Autoevaluación, Acreditación y Certificación 
Programas Académicos
Unidades Académica- Administrativas
Centro de Comunicaciones 
Facultades 
Departamentos </t>
  </si>
  <si>
    <t xml:space="preserve">Talento Humano 
Plataformas Tecnologicas
</t>
  </si>
  <si>
    <t>consolidar un espacio institucional de lecciones aprendidas y recomendaciones orientadas al aprovechamiento de la gestión del conocimiento para generar cambios en el sector de educación superior en Nariño.</t>
  </si>
  <si>
    <t>Proyecto Policarpa, Radar de buenas practicas</t>
  </si>
  <si>
    <t xml:space="preserve">
División de Autoevaluación Acreditación y Certificación
Centro de Comunicaciónes 
Unidades academico- administrativa </t>
  </si>
  <si>
    <t xml:space="preserve">Recursos financieros 
Recursos Informaticos </t>
  </si>
  <si>
    <t xml:space="preserve">Fortalecimiento de los procesos de autoevaluación
</t>
  </si>
  <si>
    <t>Insertar a  la División de Autoevalución en la nueva estructura organizacional de la Universidad en el marco del Estatuto General.</t>
  </si>
  <si>
    <t>Gestionar la reglamentación  de   la División de Autoevaluación,   de la Universidad de Nariño en el marco  del sistema  Interno de  aseguramiento de la calidad.</t>
  </si>
  <si>
    <t>Reglamento aprobado</t>
  </si>
  <si>
    <t>Excelencia Académica</t>
  </si>
  <si>
    <t>Razonamiento cuantitativo</t>
  </si>
  <si>
    <t>FUNDAMENTOS INSTITUCIONALES</t>
  </si>
  <si>
    <t>FUNCIONES MISIONALES</t>
  </si>
  <si>
    <t>Mantener la cultura de la autoevaluación, fundamentada en la autonomía universitaria, como una acción estratégica para la reflexión, el análisis y la incorporación de acciones enfocadas a promover la  excelencia académica y la calidad educativa con el fin de continuar impactando positivamente en el entorno.</t>
  </si>
  <si>
    <t xml:space="preserve">Consolidar el Plan de Mejoramiento con las  Recomendaciones generadas a partir de la Resolución No. 000022 de 11 de enero de 2023 del MEN por medio de la cual el MEN otorgó la Renovación de la Acreditación Institucional  </t>
  </si>
  <si>
    <t xml:space="preserve">Diseñar, consolidar y sistematizar  en el Plan de Mejoramiento Institucional  las situaciones de mejora y sus respectivas acciones a partir de las recomendaciones del CNA - Resolución No. 000022 de enero 11 de 2023-MEN
</t>
  </si>
  <si>
    <t xml:space="preserve">Consolidación y sistematización Recomendaciones  de CNA para Plan de Mejoramiento Institucional </t>
  </si>
  <si>
    <t xml:space="preserve">División de Autoevación, Acreditación y Certificación </t>
  </si>
  <si>
    <t>Plataforma SAPIENS 
Talento Humano</t>
  </si>
  <si>
    <t xml:space="preserve"> Plan de Mejoramiento Institucional sistematizado en la Plataforma SAPIEN  con las Recomendaciones del MEN 
</t>
  </si>
  <si>
    <t xml:space="preserve">se realizó la solicitud a la Sección Sistema de Informaciónl </t>
  </si>
  <si>
    <t xml:space="preserve">Aprobación  por parte del Consejo de Adminsitración del Diseño y consolidación del Plan de Mejoramiento Institucional con las recomendaciones del MEN (Resolución No. 000022 de enero 11 de 2023) </t>
  </si>
  <si>
    <t xml:space="preserve">Presentacióndel Plan de Mejoramiento Institucional con la consolidación de las recomendaciones del CNA  ante el Consejo de Adminsitración para su resepctiva aprobación. </t>
  </si>
  <si>
    <t xml:space="preserve">Recomendaciones CNA consolidadas y sitematizadas en el plan de Mejoramiento Institucional </t>
  </si>
  <si>
    <t xml:space="preserve">División de Autoevación, Acreditación y Certificación 
</t>
  </si>
  <si>
    <t xml:space="preserve">Plataforma SAPIENS
Talento Humano
</t>
  </si>
  <si>
    <t>Presentación Plan de mejoramientos con recocmendaciones del CNA, ante el consejo de administración en sesión del 17 de abril</t>
  </si>
  <si>
    <t>Se gestiona con la Sección  Sistema de Información la Adición de dos fuenbtes en la plataforma SAPIENS para sistematizar las Recomedaciones del MEN:
RECOMENDACIONES MEN
RECOMENDACIONES CONACES</t>
  </si>
  <si>
    <t xml:space="preserve">Seguimiento el Plan de Mejoramiento Institucional generado a partir de los procesos de autoevaluación con fines de acreditación institucional, y de las Recomendaciones del MEN ( Resolución 000022 de enero 11 de 2023) </t>
  </si>
  <si>
    <t>Seguimiento Avance oportunidades de mejora por factor</t>
  </si>
  <si>
    <t xml:space="preserve">Porcentaje de avance por factor del Plan de Mejoramiento Institucional </t>
  </si>
  <si>
    <t>División de Autoevación, Acreditación y Certificación 
Unidades académio- adminsitrativas</t>
  </si>
  <si>
    <t xml:space="preserve">Seguimiento Matriz Evaluación Plan de Mejoramiento Institucional </t>
  </si>
  <si>
    <t xml:space="preserve">El Avance se ajusta  a la  Matriz de evaluación del Plan de Mejoramiento Institucional. </t>
  </si>
  <si>
    <t>Consolidar la Actualización de la Guia Meodologica para elaborar Planes de Mejoramiento Sistematizados</t>
  </si>
  <si>
    <t>Actualizar la guia Metodologica para la formulación de Planes de Mejoramiento desde la plataforma SAPIENS Versión 3</t>
  </si>
  <si>
    <t>Guia Metodologica para la formulación de Planes de Mejoramiento desde la plataforma SAPIENS  Versión 3. Actualizada</t>
  </si>
  <si>
    <t>División de Autoevación, Acreditación y Certificación 
Dirección de Planeación y Desarrollo</t>
  </si>
  <si>
    <t xml:space="preserve">Guía Metodologica para revisión </t>
  </si>
  <si>
    <t xml:space="preserve">La actualización de la Guia Metodologica se trabajó bajo la asesoría de la funcionaria  de la Dirección de Planeación y Desarrollo, la Magister Jenny Lorena Luna Eraso </t>
  </si>
  <si>
    <t xml:space="preserve">Crear Matriz de seguimiento y evaluación Plan de Mejoramiento Institucional </t>
  </si>
  <si>
    <t xml:space="preserve">crear la matriz de seguimiento y evaluación de los distintos factores  del Plan de Mejoramiento Institucioanl </t>
  </si>
  <si>
    <t xml:space="preserve">Seguimiento y evaluación Plan de Mejoramiento Institucional </t>
  </si>
  <si>
    <t xml:space="preserve">Matriz Evaluación Plan de Mejoramiento Institucional </t>
  </si>
  <si>
    <t xml:space="preserve">La creación de la matriz de seguimiento y evaluación del Plan de Mejoramiento Institucional se  trabajó bajo la asesoría de la funcionaria  de la Dirección de Planeación y Desarrollo, la Magister Jenny Lorena Luna Eraso. </t>
  </si>
  <si>
    <t>Gobernabilidad Institucional</t>
  </si>
  <si>
    <t>Consolidación de medios de comunicación institucional.
Gestión articulada de las comunicaciones y medios de la información institucional.</t>
  </si>
  <si>
    <t>Fundamentos institucionales</t>
  </si>
  <si>
    <t>AUTONOMÍA DEMOCRACIA Y
 CONSTRUCCIÓN PARTICIPATIVA</t>
  </si>
  <si>
    <t>Fortalecer los canales de comunicación entre la administración y los estamentos en la perspectiva de intereses particulares e institucionales.</t>
  </si>
  <si>
    <t xml:space="preserve">Comunicar las diferentes actividades que realiza  la División de Autoevaluación, Acreditación y Certificación  </t>
  </si>
  <si>
    <t>Diseñar e implementar el Plan de comunicaciones de la Renovación de Acreditación Institucional de   )Alta Calidad de la Universidad de Nariño y ( virtual y de la DAAC</t>
  </si>
  <si>
    <t xml:space="preserve">Cantidad de seguidores </t>
  </si>
  <si>
    <t xml:space="preserve">446  seguidores Facebook 
497 en Instagram </t>
  </si>
  <si>
    <t>1500 seguidores en redes sociales</t>
  </si>
  <si>
    <t>Equipo de Diseño  de la DAAC</t>
  </si>
  <si>
    <t>Comunicar los diferentes procesos que desarrolla la DAAC   ( en Acreditacion, Autoevaluacion , Certificacion)</t>
  </si>
  <si>
    <t>Diseñar e implementar procesos de comunicación de la División de Autoevaluación, Acreditación y Certificación de la Universidad de Nariño</t>
  </si>
  <si>
    <t>Número de piezas gráficas diseñadas DAAC</t>
  </si>
  <si>
    <t xml:space="preserve">Apoyar en la creación de piezas Gráficas Institucioinales </t>
  </si>
  <si>
    <t>Acompañamiento en el diseño de piezas gráficas cuando la Institución lo solicite.</t>
  </si>
  <si>
    <t>Número de piezas gráficas revisadas</t>
  </si>
  <si>
    <t xml:space="preserve">Comunicar la nueva imagen de Policarpa y sus piezas gráficas ( radar de Nuevas Practicas e Innovación Educativa </t>
  </si>
  <si>
    <t>Acompañamiento e implementación de comunicación y piezas gráficas  de Policarpa ( radar de Nuevas Practicas e Innovación Educativa )</t>
  </si>
  <si>
    <t>Equipo de Diseño de la DAAC</t>
  </si>
  <si>
    <t>Atualizar el manual  de la  identidad Institucional que permita fortalecer su espíritu social y científico orientado a la unificación de su imagen, erradicando los elementos negativos que dispersan y desdibujan la Universidad.</t>
  </si>
  <si>
    <t xml:space="preserve"> capacitar la aplicación de la nueva identidad Institucional a las Dependencias Academico administrativas </t>
  </si>
  <si>
    <t>Numero de piezas actualizadas</t>
  </si>
  <si>
    <t>Apoyar en la creación de Logo, logotipo, Isotipo, imagotipo solicitadas por dependencias academico administrativas</t>
  </si>
  <si>
    <t>Apoyar en el diseño de identidad solicitadas en dependencias academico -administrativas</t>
  </si>
  <si>
    <t>numero de piezas diseñadas</t>
  </si>
  <si>
    <t>dar a conocer a la comunidad univeritaria y sector externo a travez de una cartilla donde se consigne la  reseña historica de la Universidad de nariño</t>
  </si>
  <si>
    <t>Diseñar la cartilla de reseña historica de la Universidad de Nariño</t>
  </si>
  <si>
    <t>Cartilla Reseña Historica de la Uiversidad de Nariño</t>
  </si>
  <si>
    <t>Dar a conocer ala Uiversidad de Nariño a travez de material impreso como material p.o.p</t>
  </si>
  <si>
    <t xml:space="preserve">Diseñar piezas graficas para impresión </t>
  </si>
  <si>
    <t>Numero de piezas revisadas</t>
  </si>
  <si>
    <t>Docencia, Investigación e Interacción Social</t>
  </si>
  <si>
    <t>Consolidar cultura de calidad institucional</t>
  </si>
  <si>
    <t>Número de capacitaciones realizadas a unidades Académico/Administrativas.</t>
  </si>
  <si>
    <t>SGC</t>
  </si>
  <si>
    <t>listado de asistencias, fotografias, entrega de  certificados</t>
  </si>
  <si>
    <t>Formación y/o actualización del grupo de gestores de calidad institucional</t>
  </si>
  <si>
    <t>Número de gestores de calidad institucional capacitados.</t>
  </si>
  <si>
    <t>certificados auditores</t>
  </si>
  <si>
    <t>Recepción de Auditorías Externas por parte de ICONTEC/IDEAM para renovación y seguimiento de normas implementadas</t>
  </si>
  <si>
    <t xml:space="preserve">Número de visitas recibidas </t>
  </si>
  <si>
    <t>SGC - Dependencias Académico - Administrativas</t>
  </si>
  <si>
    <t xml:space="preserve">Gestion de actualización del mapa de procesos </t>
  </si>
  <si>
    <t>Manual de calidad actualizado.</t>
  </si>
  <si>
    <t>DAAC</t>
  </si>
  <si>
    <t>Consolidar el sistema de información integrado de la Universidad de Nariño para optimizar la prestación del servicio en las funciones misionales y administrativas</t>
  </si>
  <si>
    <t>Actualización de la información documentada de las unidades académico-administrativas de la Universidad de Nariño (Formatos, procedimientos, guías, indicadores, etc)</t>
  </si>
  <si>
    <t>Estructura de procesos actualizada</t>
  </si>
  <si>
    <t>SGC - Centro de Informática</t>
  </si>
  <si>
    <t>N/A</t>
  </si>
  <si>
    <t>deserción de personal del centro de información por lo cual no se pudo atender la solicitud</t>
  </si>
  <si>
    <t xml:space="preserve">Actualización de la estructura de procesos de la Universidad de Nariño </t>
  </si>
  <si>
    <t xml:space="preserve">Capacitaciones en temas relacionados con el Sistema de Gestión de Calidad. </t>
  </si>
  <si>
    <t>Número de funcionarios de calidad capacitados.</t>
  </si>
  <si>
    <t>A la espera de aplicación final del Estatuto General</t>
  </si>
  <si>
    <t>Consolidar cultura de calidad institucional.</t>
  </si>
  <si>
    <t>Propuesta viabilidad de la implementación norma ISO 21001:2018</t>
  </si>
  <si>
    <t>Presentación de la propuesta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</si>
</sst>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3" formatCode="_-* #,##0.00_-;\-* #,##0.00_-;_-* &quot;-&quot;??_-;_-@_-"/>
    <numFmt numFmtId="164" formatCode="#,##0.0"/>
    <numFmt numFmtId="165" formatCode="_-* #,##0_-;\-* #,##0_-;_-* &quot;-&quot;_-;_-@"/>
    <numFmt numFmtId="166" formatCode="_-* #,##0_-;\-* #,##0_-;_-* &quot;-&quot;??_-;_-@_-"/>
    <numFmt numFmtId="167" formatCode="&quot;$&quot;#,##0"/>
    <numFmt numFmtId="168" formatCode="_-&quot;$&quot;\ * #,##0.00_-;\-&quot;$&quot;\ * #,##0.00_-;_-&quot;$&quot;\ * &quot;-&quot;??_-;_-@_-"/>
    <numFmt numFmtId="169" formatCode="_-* #,##0.00\ &quot;€&quot;_-;\-* #,##0.00\ &quot;€&quot;_-;_-* &quot;-&quot;??\ &quot;€&quot;_-;_-@_-"/>
    <numFmt numFmtId="170" formatCode="_-&quot;$&quot;\ * #,##0_-;\-&quot;$&quot;\ * #,##0_-;_-&quot;$&quot;\ * &quot;-&quot;??_-;_-@_-"/>
  </numFmts>
  <fonts count="61">
    <font>
      <sz val="11"/>
      <color theme="1"/>
      <name val="Calibri"/>
      <family val="2"/>
      <scheme val="minor"/>
    </font>
    <font>
      <sz val="11"/>
      <color theme="1"/>
      <name val="Calibri"/>
      <family val="2"/>
      <scheme val="minor"/>
    </font>
    <font>
      <sz val="10"/>
      <name val="Arial"/>
      <family val="2"/>
    </font>
    <font>
      <b/>
      <sz val="14"/>
      <name val="Arial"/>
      <family val="2"/>
    </font>
    <font>
      <sz val="14"/>
      <name val="Arial"/>
      <family val="2"/>
    </font>
    <font>
      <sz val="11"/>
      <color rgb="FF006100"/>
      <name val="Calibri"/>
      <family val="2"/>
      <scheme val="minor"/>
    </font>
    <font>
      <sz val="16"/>
      <name val="Arial"/>
      <family val="2"/>
    </font>
    <font>
      <sz val="11"/>
      <name val="Calibri"/>
      <family val="2"/>
      <scheme val="minor"/>
    </font>
    <font>
      <sz val="11"/>
      <name val="Arial"/>
      <family val="2"/>
    </font>
    <font>
      <sz val="12"/>
      <name val="Arial"/>
      <family val="2"/>
    </font>
    <font>
      <b/>
      <sz val="12"/>
      <name val="Arial"/>
      <family val="2"/>
    </font>
    <font>
      <b/>
      <sz val="11"/>
      <name val="Arial"/>
      <family val="2"/>
    </font>
    <font>
      <b/>
      <sz val="20"/>
      <name val="Calibri"/>
      <family val="2"/>
      <scheme val="minor"/>
    </font>
    <font>
      <b/>
      <sz val="11"/>
      <name val="Calibri"/>
      <family val="2"/>
      <scheme val="minor"/>
    </font>
    <font>
      <b/>
      <sz val="10"/>
      <name val="Arial"/>
      <family val="2"/>
    </font>
    <font>
      <b/>
      <sz val="12"/>
      <name val="Calibri"/>
      <family val="2"/>
      <scheme val="minor"/>
    </font>
    <font>
      <b/>
      <sz val="12"/>
      <name val="Calibri "/>
    </font>
    <font>
      <sz val="12"/>
      <color theme="1"/>
      <name val="Arial"/>
      <family val="2"/>
    </font>
    <font>
      <sz val="12"/>
      <color rgb="FF000000"/>
      <name val="Arial"/>
      <family val="2"/>
    </font>
    <font>
      <sz val="11"/>
      <name val="Calibri "/>
    </font>
    <font>
      <b/>
      <sz val="11"/>
      <color rgb="FF3F3F3F"/>
      <name val="Calibri"/>
      <family val="2"/>
      <scheme val="minor"/>
    </font>
    <font>
      <sz val="11"/>
      <color theme="1"/>
      <name val="Arial"/>
      <family val="2"/>
    </font>
    <font>
      <sz val="12"/>
      <color theme="1"/>
      <name val="Calibri"/>
      <family val="2"/>
      <scheme val="minor"/>
    </font>
    <font>
      <sz val="11"/>
      <color rgb="FF000000"/>
      <name val="Arial"/>
      <family val="2"/>
    </font>
    <font>
      <u/>
      <sz val="11"/>
      <name val="Calibri"/>
      <family val="2"/>
      <scheme val="minor"/>
    </font>
    <font>
      <b/>
      <sz val="16"/>
      <color rgb="FF3F3F3F"/>
      <name val="Calibri"/>
      <family val="2"/>
      <scheme val="minor"/>
    </font>
    <font>
      <u/>
      <sz val="11"/>
      <color theme="10"/>
      <name val="Calibri"/>
      <family val="2"/>
      <scheme val="minor"/>
    </font>
    <font>
      <sz val="26"/>
      <name val="Arial"/>
      <family val="2"/>
    </font>
    <font>
      <sz val="11"/>
      <name val="Arial"/>
      <family val="2"/>
    </font>
    <font>
      <sz val="11"/>
      <color theme="1"/>
      <name val="Arial"/>
      <family val="2"/>
    </font>
    <font>
      <sz val="11"/>
      <color rgb="FF000000"/>
      <name val="Arial"/>
      <family val="2"/>
    </font>
    <font>
      <sz val="11"/>
      <color rgb="FF000000"/>
      <name val="Calibri"/>
      <family val="2"/>
    </font>
    <font>
      <b/>
      <sz val="11"/>
      <color rgb="FF000000"/>
      <name val="Calibri"/>
      <family val="2"/>
    </font>
    <font>
      <sz val="11"/>
      <color rgb="FF000000"/>
      <name val="Calibri"/>
      <family val="2"/>
    </font>
    <font>
      <sz val="11"/>
      <name val="Calibri"/>
      <family val="2"/>
    </font>
    <font>
      <sz val="12"/>
      <color rgb="FF000000"/>
      <name val="Calibri"/>
      <family val="2"/>
    </font>
    <font>
      <b/>
      <sz val="11"/>
      <color rgb="FF000000"/>
      <name val="Arial"/>
      <family val="2"/>
    </font>
    <font>
      <b/>
      <sz val="14"/>
      <color theme="1"/>
      <name val="Arial"/>
      <family val="2"/>
    </font>
    <font>
      <sz val="14"/>
      <color theme="1"/>
      <name val="Arial"/>
      <family val="2"/>
    </font>
    <font>
      <sz val="14"/>
      <color rgb="FF000000"/>
      <name val="Arial"/>
      <family val="2"/>
    </font>
    <font>
      <b/>
      <sz val="14"/>
      <color rgb="FF000000"/>
      <name val="Arial"/>
      <family val="2"/>
    </font>
    <font>
      <b/>
      <i/>
      <sz val="14"/>
      <name val="Arial"/>
      <family val="2"/>
    </font>
    <font>
      <b/>
      <sz val="16"/>
      <name val="Calibri"/>
      <family val="2"/>
      <scheme val="minor"/>
    </font>
    <font>
      <sz val="12"/>
      <name val="Calibri"/>
      <family val="2"/>
      <scheme val="minor"/>
    </font>
    <font>
      <sz val="12"/>
      <name val="Calibri"/>
      <family val="2"/>
    </font>
    <font>
      <sz val="12"/>
      <color rgb="FFFF0000"/>
      <name val="Calibri"/>
      <family val="2"/>
    </font>
    <font>
      <b/>
      <sz val="11"/>
      <color rgb="FFFF0000"/>
      <name val="Calibri"/>
      <family val="2"/>
    </font>
    <font>
      <sz val="11"/>
      <color rgb="FF000000"/>
      <name val="Calibri"/>
      <scheme val="minor"/>
    </font>
    <font>
      <sz val="12"/>
      <name val="Calibri "/>
    </font>
    <font>
      <sz val="11"/>
      <color rgb="FF282827"/>
      <name val="Calibri"/>
      <family val="2"/>
      <scheme val="minor"/>
    </font>
    <font>
      <sz val="11"/>
      <color rgb="FF282827"/>
      <name val="Arial"/>
      <family val="2"/>
    </font>
    <font>
      <b/>
      <sz val="20"/>
      <name val="Calibri"/>
      <family val="2"/>
    </font>
    <font>
      <b/>
      <sz val="14"/>
      <name val="Calibri"/>
      <family val="2"/>
    </font>
    <font>
      <sz val="10"/>
      <name val="Calibri"/>
      <family val="2"/>
    </font>
    <font>
      <sz val="11"/>
      <color rgb="FFFF0000"/>
      <name val="Calibri"/>
      <family val="2"/>
    </font>
    <font>
      <b/>
      <sz val="12"/>
      <name val="Calibri"/>
      <family val="2"/>
    </font>
    <font>
      <b/>
      <sz val="12"/>
      <color rgb="FF000000"/>
      <name val="Calibri"/>
      <family val="2"/>
    </font>
    <font>
      <sz val="12"/>
      <color rgb="FF000000"/>
      <name val="Calibri"/>
      <family val="2"/>
      <scheme val="minor"/>
    </font>
    <font>
      <sz val="11"/>
      <color theme="1"/>
      <name val="Calibri"/>
      <family val="2"/>
    </font>
    <font>
      <b/>
      <sz val="9"/>
      <color indexed="81"/>
      <name val="Tahoma"/>
      <family val="2"/>
    </font>
    <font>
      <sz val="9"/>
      <color indexed="81"/>
      <name val="Tahoma"/>
      <family val="2"/>
    </font>
  </fonts>
  <fills count="32">
    <fill>
      <patternFill patternType="none"/>
    </fill>
    <fill>
      <patternFill patternType="gray125"/>
    </fill>
    <fill>
      <patternFill patternType="solid">
        <fgColor rgb="FF92D05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rgb="FFC6EFCE"/>
      </patternFill>
    </fill>
    <fill>
      <patternFill patternType="solid">
        <fgColor theme="5" tint="0.79998168889431442"/>
        <bgColor indexed="65"/>
      </patternFill>
    </fill>
    <fill>
      <patternFill patternType="solid">
        <fgColor theme="7" tint="0.59999389629810485"/>
        <bgColor indexed="65"/>
      </patternFill>
    </fill>
    <fill>
      <patternFill patternType="solid">
        <fgColor theme="9" tint="0.59999389629810485"/>
        <bgColor indexed="65"/>
      </patternFill>
    </fill>
    <fill>
      <patternFill patternType="solid">
        <fgColor theme="0"/>
        <bgColor theme="0"/>
      </patternFill>
    </fill>
    <fill>
      <patternFill patternType="solid">
        <fgColor theme="9" tint="0.79998168889431442"/>
        <bgColor rgb="FFFFFFFF"/>
      </patternFill>
    </fill>
    <fill>
      <patternFill patternType="solid">
        <fgColor rgb="FFF2F2F2"/>
      </patternFill>
    </fill>
    <fill>
      <patternFill patternType="solid">
        <fgColor theme="5" tint="0.59999389629810485"/>
        <bgColor indexed="64"/>
      </patternFill>
    </fill>
    <fill>
      <patternFill patternType="solid">
        <fgColor theme="6" tint="0.39997558519241921"/>
        <bgColor indexed="64"/>
      </patternFill>
    </fill>
    <fill>
      <patternFill patternType="solid">
        <fgColor theme="9" tint="0.79998168889431442"/>
        <bgColor theme="0"/>
      </patternFill>
    </fill>
    <fill>
      <patternFill patternType="solid">
        <fgColor theme="7" tint="0.79998168889431442"/>
        <bgColor theme="0"/>
      </patternFill>
    </fill>
    <fill>
      <patternFill patternType="solid">
        <fgColor rgb="FFFFFFFF"/>
        <bgColor indexed="64"/>
      </patternFill>
    </fill>
    <fill>
      <patternFill patternType="solid">
        <fgColor rgb="FFFFFFFF"/>
        <bgColor rgb="FF000000"/>
      </patternFill>
    </fill>
    <fill>
      <patternFill patternType="solid">
        <fgColor rgb="FFFFFFFF"/>
        <bgColor rgb="FFFFFFFF"/>
      </patternFill>
    </fill>
    <fill>
      <patternFill patternType="solid">
        <fgColor theme="4" tint="0.59999389629810485"/>
        <bgColor indexed="64"/>
      </patternFill>
    </fill>
    <fill>
      <patternFill patternType="solid">
        <fgColor theme="6" tint="0.79998168889431442"/>
        <bgColor indexed="64"/>
      </patternFill>
    </fill>
    <fill>
      <patternFill patternType="solid">
        <fgColor theme="9"/>
        <bgColor indexed="64"/>
      </patternFill>
    </fill>
    <fill>
      <patternFill patternType="solid">
        <fgColor rgb="FF70AD47"/>
        <bgColor rgb="FF000000"/>
      </patternFill>
    </fill>
    <fill>
      <patternFill patternType="solid">
        <fgColor rgb="FFF2F2F2"/>
        <bgColor rgb="FF000000"/>
      </patternFill>
    </fill>
    <fill>
      <patternFill patternType="solid">
        <fgColor theme="3" tint="0.59999389629810485"/>
        <bgColor indexed="64"/>
      </patternFill>
    </fill>
    <fill>
      <patternFill patternType="solid">
        <fgColor rgb="FFEDEDED"/>
        <bgColor rgb="FF000000"/>
      </patternFill>
    </fill>
    <fill>
      <patternFill patternType="solid">
        <fgColor theme="0" tint="-4.9989318521683403E-2"/>
        <bgColor indexed="64"/>
      </patternFill>
    </fill>
    <fill>
      <patternFill patternType="solid">
        <fgColor rgb="FFA9D08E"/>
        <bgColor indexed="64"/>
      </patternFill>
    </fill>
    <fill>
      <patternFill patternType="solid">
        <fgColor rgb="FFFFC000"/>
        <bgColor indexed="64"/>
      </patternFill>
    </fill>
    <fill>
      <patternFill patternType="solid">
        <fgColor rgb="FFE0A8A8"/>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3F3F3F"/>
      </left>
      <right style="thin">
        <color rgb="FF3F3F3F"/>
      </right>
      <top style="thin">
        <color rgb="FF3F3F3F"/>
      </top>
      <bottom style="thin">
        <color rgb="FF3F3F3F"/>
      </bottom>
      <diagonal/>
    </border>
    <border>
      <left/>
      <right/>
      <top style="thin">
        <color indexed="64"/>
      </top>
      <bottom/>
      <diagonal/>
    </border>
    <border>
      <left/>
      <right style="thin">
        <color rgb="FF000000"/>
      </right>
      <top style="thin">
        <color rgb="FF000000"/>
      </top>
      <bottom style="thin">
        <color rgb="FF000000"/>
      </bottom>
      <diagonal/>
    </border>
  </borders>
  <cellStyleXfs count="18">
    <xf numFmtId="0" fontId="0" fillId="0" borderId="0"/>
    <xf numFmtId="0" fontId="2" fillId="0" borderId="0"/>
    <xf numFmtId="164"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20" fillId="13" borderId="21" applyNumberFormat="0" applyAlignment="0" applyProtection="0"/>
    <xf numFmtId="43" fontId="1" fillId="0" borderId="0" applyFont="0" applyFill="0" applyBorder="0" applyAlignment="0" applyProtection="0"/>
    <xf numFmtId="168" fontId="1" fillId="0" borderId="0" applyFont="0" applyFill="0" applyBorder="0" applyAlignment="0" applyProtection="0"/>
    <xf numFmtId="0" fontId="26" fillId="0" borderId="0" applyNumberFormat="0" applyFill="0" applyBorder="0" applyAlignment="0" applyProtection="0"/>
    <xf numFmtId="0" fontId="34" fillId="0" borderId="0">
      <alignment vertical="center"/>
    </xf>
    <xf numFmtId="0" fontId="2" fillId="0" borderId="0">
      <protection locked="0"/>
    </xf>
    <xf numFmtId="9" fontId="34" fillId="0" borderId="0" applyFont="0" applyFill="0" applyBorder="0" applyAlignment="0" applyProtection="0"/>
    <xf numFmtId="169" fontId="34" fillId="0" borderId="0" applyFont="0" applyFill="0" applyBorder="0" applyAlignment="0" applyProtection="0"/>
    <xf numFmtId="0" fontId="1" fillId="0" borderId="0"/>
  </cellStyleXfs>
  <cellXfs count="590">
    <xf numFmtId="0" fontId="0" fillId="0" borderId="0" xfId="0"/>
    <xf numFmtId="0" fontId="4" fillId="0" borderId="0" xfId="1" applyFont="1" applyAlignment="1">
      <alignment horizontal="left" vertical="center" wrapText="1"/>
    </xf>
    <xf numFmtId="0" fontId="4" fillId="0" borderId="0" xfId="1" applyFont="1" applyAlignment="1">
      <alignment horizontal="center" vertical="center" wrapText="1"/>
    </xf>
    <xf numFmtId="0" fontId="4" fillId="6" borderId="0" xfId="1" applyFont="1" applyFill="1" applyAlignment="1">
      <alignment horizontal="left" vertical="center" wrapText="1"/>
    </xf>
    <xf numFmtId="0" fontId="3" fillId="0" borderId="0" xfId="1" applyFont="1" applyAlignment="1">
      <alignment horizontal="left"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0" borderId="0" xfId="0" applyFont="1"/>
    <xf numFmtId="0" fontId="4" fillId="0" borderId="0" xfId="1" applyFont="1" applyAlignment="1">
      <alignment horizontal="left" vertical="center"/>
    </xf>
    <xf numFmtId="0" fontId="4" fillId="0" borderId="0" xfId="0" applyFont="1" applyAlignment="1">
      <alignment horizontal="left" vertical="center"/>
    </xf>
    <xf numFmtId="0" fontId="3" fillId="0" borderId="0" xfId="1" applyFont="1" applyAlignment="1">
      <alignment horizontal="center" vertical="center" wrapText="1"/>
    </xf>
    <xf numFmtId="0" fontId="4" fillId="0" borderId="0" xfId="0" applyFont="1" applyAlignment="1">
      <alignment horizontal="left"/>
    </xf>
    <xf numFmtId="0" fontId="4" fillId="0" borderId="1" xfId="0" applyFont="1" applyBorder="1" applyAlignment="1">
      <alignment horizontal="center" vertical="center"/>
    </xf>
    <xf numFmtId="0" fontId="4" fillId="0" borderId="1" xfId="0" applyFont="1" applyBorder="1" applyAlignment="1">
      <alignment horizontal="left"/>
    </xf>
    <xf numFmtId="0" fontId="4" fillId="0" borderId="1" xfId="0" applyFont="1" applyBorder="1" applyAlignment="1">
      <alignment horizontal="left" wrapText="1"/>
    </xf>
    <xf numFmtId="0" fontId="4" fillId="0" borderId="1" xfId="0" applyFont="1" applyBorder="1" applyAlignment="1">
      <alignment horizontal="center" vertical="center" wrapText="1"/>
    </xf>
    <xf numFmtId="0" fontId="4" fillId="6" borderId="0" xfId="0" applyFont="1" applyFill="1" applyAlignment="1">
      <alignment horizontal="left" vertical="center"/>
    </xf>
    <xf numFmtId="0" fontId="4" fillId="0" borderId="0" xfId="0" applyFont="1" applyAlignment="1">
      <alignment horizontal="center" vertical="center"/>
    </xf>
    <xf numFmtId="0" fontId="4" fillId="2" borderId="1" xfId="0" applyFont="1" applyFill="1" applyBorder="1" applyAlignment="1">
      <alignment horizontal="left"/>
    </xf>
    <xf numFmtId="0" fontId="4" fillId="2" borderId="1" xfId="0" applyFont="1" applyFill="1" applyBorder="1" applyAlignment="1">
      <alignment horizontal="center" vertical="center"/>
    </xf>
    <xf numFmtId="0" fontId="6" fillId="6" borderId="1" xfId="0" applyFont="1" applyFill="1" applyBorder="1" applyAlignment="1">
      <alignment horizontal="left" vertical="center" wrapText="1"/>
    </xf>
    <xf numFmtId="0" fontId="5" fillId="6" borderId="1" xfId="5" applyFill="1" applyBorder="1" applyAlignment="1">
      <alignment horizontal="left"/>
    </xf>
    <xf numFmtId="41" fontId="4" fillId="6" borderId="8" xfId="3" applyFont="1" applyFill="1" applyBorder="1" applyAlignment="1">
      <alignment horizontal="left" vertical="center"/>
    </xf>
    <xf numFmtId="0" fontId="4" fillId="2" borderId="9" xfId="0" applyFont="1" applyFill="1" applyBorder="1" applyAlignment="1">
      <alignment horizontal="left"/>
    </xf>
    <xf numFmtId="0" fontId="0" fillId="0" borderId="1" xfId="0" applyBorder="1"/>
    <xf numFmtId="0" fontId="1" fillId="10" borderId="1" xfId="8" applyBorder="1" applyAlignment="1">
      <alignment horizontal="left"/>
    </xf>
    <xf numFmtId="0" fontId="1" fillId="10" borderId="9" xfId="8" applyBorder="1" applyAlignment="1">
      <alignment horizontal="left"/>
    </xf>
    <xf numFmtId="0" fontId="1" fillId="10" borderId="1" xfId="8" applyBorder="1" applyAlignment="1">
      <alignment horizontal="center" vertical="center"/>
    </xf>
    <xf numFmtId="0" fontId="1" fillId="9" borderId="1" xfId="7" applyBorder="1" applyAlignment="1">
      <alignment horizontal="left"/>
    </xf>
    <xf numFmtId="0" fontId="1" fillId="9" borderId="9" xfId="7" applyBorder="1" applyAlignment="1">
      <alignment horizontal="left"/>
    </xf>
    <xf numFmtId="0" fontId="1" fillId="8" borderId="9" xfId="6" applyBorder="1" applyAlignment="1">
      <alignment horizontal="left"/>
    </xf>
    <xf numFmtId="0" fontId="1" fillId="8" borderId="1" xfId="6" applyBorder="1" applyAlignment="1">
      <alignment horizontal="left"/>
    </xf>
    <xf numFmtId="0" fontId="1" fillId="8" borderId="1" xfId="6" applyBorder="1" applyAlignment="1">
      <alignment horizontal="center" vertical="center"/>
    </xf>
    <xf numFmtId="0" fontId="4" fillId="0" borderId="1" xfId="0" applyFont="1" applyBorder="1" applyAlignment="1">
      <alignment horizontal="left" vertical="center" wrapText="1"/>
    </xf>
    <xf numFmtId="0" fontId="7" fillId="0" borderId="0" xfId="0" applyFont="1"/>
    <xf numFmtId="0" fontId="10" fillId="0" borderId="0" xfId="1" applyFont="1" applyAlignment="1">
      <alignment horizontal="left" vertical="center" wrapText="1"/>
    </xf>
    <xf numFmtId="0" fontId="7" fillId="0" borderId="0" xfId="0" applyFont="1" applyAlignment="1">
      <alignment horizontal="left"/>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xf>
    <xf numFmtId="0" fontId="7" fillId="0" borderId="1" xfId="0" applyFont="1" applyBorder="1"/>
    <xf numFmtId="165" fontId="17" fillId="11" borderId="19" xfId="0" applyNumberFormat="1" applyFont="1" applyFill="1" applyBorder="1" applyAlignment="1">
      <alignment horizontal="center" vertical="center" wrapText="1"/>
    </xf>
    <xf numFmtId="165" fontId="17" fillId="11" borderId="15" xfId="0" applyNumberFormat="1" applyFont="1" applyFill="1" applyBorder="1" applyAlignment="1">
      <alignment vertical="center" wrapText="1"/>
    </xf>
    <xf numFmtId="165" fontId="17" fillId="11" borderId="20" xfId="0" applyNumberFormat="1" applyFont="1" applyFill="1" applyBorder="1" applyAlignment="1">
      <alignment vertical="center" wrapText="1"/>
    </xf>
    <xf numFmtId="165" fontId="17" fillId="11" borderId="18" xfId="0" applyNumberFormat="1" applyFont="1" applyFill="1" applyBorder="1" applyAlignment="1">
      <alignment horizontal="center" vertical="center" wrapText="1"/>
    </xf>
    <xf numFmtId="165" fontId="17" fillId="11" borderId="1" xfId="0" applyNumberFormat="1" applyFont="1" applyFill="1" applyBorder="1" applyAlignment="1">
      <alignment vertical="center" wrapText="1"/>
    </xf>
    <xf numFmtId="0" fontId="7" fillId="0" borderId="1" xfId="0" applyFont="1" applyBorder="1" applyAlignment="1">
      <alignment horizontal="center" wrapText="1"/>
    </xf>
    <xf numFmtId="0" fontId="7" fillId="0" borderId="11" xfId="0" applyFont="1" applyBorder="1" applyAlignment="1">
      <alignment horizontal="center"/>
    </xf>
    <xf numFmtId="0" fontId="0" fillId="0" borderId="1" xfId="0" applyBorder="1" applyAlignment="1">
      <alignment horizontal="center" vertical="center" wrapText="1"/>
    </xf>
    <xf numFmtId="0" fontId="24" fillId="0" borderId="1" xfId="0" applyFont="1" applyBorder="1"/>
    <xf numFmtId="0" fontId="2" fillId="6" borderId="1" xfId="0" applyFont="1" applyFill="1" applyBorder="1" applyAlignment="1">
      <alignment horizontal="left" vertical="center" wrapText="1"/>
    </xf>
    <xf numFmtId="0" fontId="7" fillId="0" borderId="1" xfId="0" applyFont="1" applyBorder="1" applyAlignment="1">
      <alignment horizontal="left" wrapText="1"/>
    </xf>
    <xf numFmtId="0" fontId="2" fillId="6" borderId="1" xfId="0" applyFont="1" applyFill="1" applyBorder="1" applyAlignment="1">
      <alignment horizontal="left" vertical="center"/>
    </xf>
    <xf numFmtId="167" fontId="2" fillId="6" borderId="1" xfId="0" applyNumberFormat="1" applyFont="1" applyFill="1" applyBorder="1" applyAlignment="1">
      <alignment horizontal="left" vertical="center"/>
    </xf>
    <xf numFmtId="0" fontId="2" fillId="6" borderId="1" xfId="0" applyFont="1" applyFill="1" applyBorder="1" applyAlignment="1">
      <alignment vertical="center"/>
    </xf>
    <xf numFmtId="0" fontId="2" fillId="6" borderId="1" xfId="0" applyFont="1" applyFill="1" applyBorder="1" applyAlignment="1">
      <alignment vertical="center" wrapText="1"/>
    </xf>
    <xf numFmtId="0" fontId="2" fillId="0" borderId="1" xfId="0" applyFont="1" applyBorder="1" applyAlignment="1">
      <alignment horizontal="left" vertical="center" wrapText="1"/>
    </xf>
    <xf numFmtId="0" fontId="7" fillId="0" borderId="1" xfId="0" applyFont="1" applyBorder="1" applyAlignment="1">
      <alignment wrapText="1"/>
    </xf>
    <xf numFmtId="0" fontId="3" fillId="0" borderId="0" xfId="1" applyFont="1" applyAlignment="1">
      <alignment vertical="center" wrapText="1"/>
    </xf>
    <xf numFmtId="9" fontId="27" fillId="0" borderId="1" xfId="4" applyFont="1" applyBorder="1" applyAlignment="1">
      <alignment horizontal="center" vertical="center"/>
    </xf>
    <xf numFmtId="9" fontId="27" fillId="0" borderId="1" xfId="3" applyNumberFormat="1" applyFont="1" applyBorder="1" applyAlignment="1">
      <alignment horizontal="center" vertical="center"/>
    </xf>
    <xf numFmtId="9" fontId="13" fillId="0" borderId="1" xfId="0" applyNumberFormat="1" applyFont="1" applyBorder="1" applyAlignment="1">
      <alignment horizontal="center" vertical="center"/>
    </xf>
    <xf numFmtId="0" fontId="7" fillId="0" borderId="1" xfId="0" applyFont="1" applyBorder="1" applyAlignment="1">
      <alignment horizontal="left" vertical="center" wrapText="1"/>
    </xf>
    <xf numFmtId="0" fontId="7" fillId="18" borderId="11" xfId="0" applyFont="1" applyFill="1" applyBorder="1" applyAlignment="1">
      <alignment horizontal="center" vertical="center" wrapText="1"/>
    </xf>
    <xf numFmtId="0" fontId="7" fillId="18" borderId="1" xfId="0" applyFont="1" applyFill="1" applyBorder="1" applyAlignment="1">
      <alignment horizontal="center" vertical="center" wrapText="1"/>
    </xf>
    <xf numFmtId="0" fontId="31" fillId="18" borderId="1" xfId="0" applyFont="1" applyFill="1" applyBorder="1" applyAlignment="1">
      <alignment horizontal="center" vertical="center" wrapText="1"/>
    </xf>
    <xf numFmtId="0" fontId="29" fillId="18" borderId="14" xfId="0" applyFont="1" applyFill="1" applyBorder="1" applyAlignment="1">
      <alignment horizontal="center" vertical="center" wrapText="1"/>
    </xf>
    <xf numFmtId="0" fontId="30" fillId="18" borderId="1" xfId="0" applyFont="1" applyFill="1" applyBorder="1" applyAlignment="1">
      <alignment horizontal="center" vertical="center" wrapText="1"/>
    </xf>
    <xf numFmtId="0" fontId="28" fillId="18" borderId="1" xfId="0" applyFont="1" applyFill="1" applyBorder="1" applyAlignment="1">
      <alignment horizontal="left" wrapText="1"/>
    </xf>
    <xf numFmtId="0" fontId="21" fillId="18" borderId="15" xfId="0" applyFont="1" applyFill="1" applyBorder="1" applyAlignment="1">
      <alignment horizontal="center" vertical="center" wrapText="1"/>
    </xf>
    <xf numFmtId="0" fontId="23" fillId="18" borderId="1" xfId="0" applyFont="1" applyFill="1" applyBorder="1" applyAlignment="1">
      <alignment horizontal="center" vertical="center" wrapText="1"/>
    </xf>
    <xf numFmtId="0" fontId="7" fillId="0" borderId="14" xfId="0" applyFont="1" applyBorder="1" applyAlignment="1">
      <alignment horizontal="left"/>
    </xf>
    <xf numFmtId="9" fontId="13" fillId="0" borderId="14" xfId="0" applyNumberFormat="1" applyFont="1" applyBorder="1" applyAlignment="1">
      <alignment horizontal="center" vertical="center"/>
    </xf>
    <xf numFmtId="0" fontId="28" fillId="18" borderId="14" xfId="0" applyFont="1" applyFill="1" applyBorder="1" applyAlignment="1">
      <alignment horizontal="center" vertical="center" wrapText="1"/>
    </xf>
    <xf numFmtId="0" fontId="7" fillId="0" borderId="8" xfId="0" applyFont="1" applyBorder="1" applyAlignment="1">
      <alignment horizontal="center" vertical="center" wrapText="1"/>
    </xf>
    <xf numFmtId="0" fontId="7" fillId="0" borderId="11" xfId="0" applyFont="1" applyBorder="1" applyAlignment="1">
      <alignment horizontal="left"/>
    </xf>
    <xf numFmtId="0" fontId="28" fillId="18" borderId="11" xfId="0" applyFont="1" applyFill="1" applyBorder="1" applyAlignment="1">
      <alignment horizontal="center" vertical="center" wrapText="1"/>
    </xf>
    <xf numFmtId="0" fontId="7" fillId="0" borderId="13" xfId="0" applyFont="1" applyBorder="1" applyAlignment="1">
      <alignment horizontal="left"/>
    </xf>
    <xf numFmtId="9" fontId="13" fillId="0" borderId="13" xfId="0" applyNumberFormat="1" applyFont="1" applyBorder="1" applyAlignment="1">
      <alignment horizontal="center" vertical="center"/>
    </xf>
    <xf numFmtId="0" fontId="7" fillId="18" borderId="13" xfId="0" applyFont="1" applyFill="1" applyBorder="1" applyAlignment="1">
      <alignment horizontal="center" vertical="center" wrapText="1"/>
    </xf>
    <xf numFmtId="0" fontId="7" fillId="0" borderId="8" xfId="0" applyFont="1" applyBorder="1" applyAlignment="1">
      <alignment horizontal="left"/>
    </xf>
    <xf numFmtId="0" fontId="7" fillId="0" borderId="2" xfId="0" applyFont="1" applyBorder="1" applyAlignment="1">
      <alignment horizontal="left"/>
    </xf>
    <xf numFmtId="0" fontId="7" fillId="0" borderId="19" xfId="0" applyFont="1" applyBorder="1" applyAlignment="1">
      <alignment horizontal="left"/>
    </xf>
    <xf numFmtId="0" fontId="7" fillId="0" borderId="6" xfId="0" applyFont="1" applyBorder="1" applyAlignment="1">
      <alignment horizontal="left"/>
    </xf>
    <xf numFmtId="9" fontId="13" fillId="0" borderId="9" xfId="0" applyNumberFormat="1" applyFont="1" applyBorder="1" applyAlignment="1">
      <alignment horizontal="center" vertical="center"/>
    </xf>
    <xf numFmtId="9" fontId="13" fillId="0" borderId="3" xfId="0" applyNumberFormat="1" applyFont="1" applyBorder="1" applyAlignment="1">
      <alignment horizontal="center" vertical="center"/>
    </xf>
    <xf numFmtId="9" fontId="13" fillId="0" borderId="23" xfId="0" applyNumberFormat="1" applyFont="1" applyBorder="1" applyAlignment="1">
      <alignment horizontal="center" vertical="center"/>
    </xf>
    <xf numFmtId="9" fontId="13" fillId="0" borderId="7" xfId="0" applyNumberFormat="1" applyFont="1" applyBorder="1" applyAlignment="1">
      <alignment horizontal="center" vertical="center"/>
    </xf>
    <xf numFmtId="9" fontId="9" fillId="0" borderId="1" xfId="0" applyNumberFormat="1" applyFont="1" applyBorder="1" applyAlignment="1">
      <alignment horizontal="center" vertical="center" wrapText="1"/>
    </xf>
    <xf numFmtId="9" fontId="9" fillId="19" borderId="9" xfId="0" applyNumberFormat="1" applyFont="1" applyFill="1" applyBorder="1" applyAlignment="1">
      <alignment horizontal="center" vertical="center" wrapText="1"/>
    </xf>
    <xf numFmtId="0" fontId="9" fillId="19" borderId="9" xfId="0" applyFont="1" applyFill="1" applyBorder="1" applyAlignment="1">
      <alignment horizontal="center" vertical="center" wrapText="1"/>
    </xf>
    <xf numFmtId="0" fontId="10" fillId="0" borderId="9" xfId="0" applyFont="1" applyBorder="1" applyAlignment="1">
      <alignment horizontal="center" vertical="center" wrapText="1"/>
    </xf>
    <xf numFmtId="9" fontId="33" fillId="0" borderId="9" xfId="0" applyNumberFormat="1" applyFont="1" applyBorder="1" applyAlignment="1">
      <alignment horizontal="center" vertical="center" wrapText="1"/>
    </xf>
    <xf numFmtId="9" fontId="9" fillId="0" borderId="13" xfId="0" applyNumberFormat="1" applyFont="1" applyBorder="1" applyAlignment="1">
      <alignment horizontal="center" vertical="center" wrapText="1"/>
    </xf>
    <xf numFmtId="9" fontId="9" fillId="19" borderId="7" xfId="0" applyNumberFormat="1" applyFont="1" applyFill="1" applyBorder="1" applyAlignment="1">
      <alignment horizontal="center" vertical="center" wrapText="1"/>
    </xf>
    <xf numFmtId="0" fontId="9" fillId="19" borderId="7" xfId="0" applyFont="1" applyFill="1" applyBorder="1" applyAlignment="1">
      <alignment horizontal="center" vertical="center" wrapText="1"/>
    </xf>
    <xf numFmtId="0" fontId="10" fillId="0" borderId="7" xfId="0" applyFont="1" applyBorder="1" applyAlignment="1">
      <alignment horizontal="center" vertical="center" wrapText="1"/>
    </xf>
    <xf numFmtId="9" fontId="33" fillId="0" borderId="7" xfId="0" applyNumberFormat="1" applyFont="1" applyBorder="1" applyAlignment="1">
      <alignment horizontal="center" vertical="center" wrapText="1"/>
    </xf>
    <xf numFmtId="0" fontId="18" fillId="0" borderId="13" xfId="0" applyFont="1" applyBorder="1" applyAlignment="1">
      <alignment horizontal="center" vertical="center"/>
    </xf>
    <xf numFmtId="0" fontId="18" fillId="0" borderId="7" xfId="0" applyFont="1" applyBorder="1" applyAlignment="1">
      <alignment horizontal="center" vertical="center"/>
    </xf>
    <xf numFmtId="0" fontId="18" fillId="20" borderId="7" xfId="0" applyFont="1" applyFill="1" applyBorder="1" applyAlignment="1">
      <alignment horizontal="center" vertical="center"/>
    </xf>
    <xf numFmtId="0" fontId="33" fillId="0" borderId="7" xfId="0" applyFont="1" applyBorder="1" applyAlignment="1">
      <alignment horizontal="center" vertical="center" wrapText="1"/>
    </xf>
    <xf numFmtId="0" fontId="18" fillId="20" borderId="7" xfId="0" applyFont="1" applyFill="1" applyBorder="1" applyAlignment="1">
      <alignment horizontal="center" vertical="center" wrapText="1"/>
    </xf>
    <xf numFmtId="0" fontId="18" fillId="20" borderId="13" xfId="0" applyFont="1" applyFill="1" applyBorder="1" applyAlignment="1">
      <alignment horizontal="center" vertical="center"/>
    </xf>
    <xf numFmtId="0" fontId="34" fillId="0" borderId="0" xfId="0" applyFont="1" applyAlignment="1">
      <alignment horizontal="center" vertical="center"/>
    </xf>
    <xf numFmtId="0" fontId="34" fillId="0" borderId="7" xfId="0" applyFont="1" applyBorder="1" applyAlignment="1">
      <alignment horizontal="center" vertical="center"/>
    </xf>
    <xf numFmtId="0" fontId="18" fillId="20" borderId="9" xfId="0" applyFont="1" applyFill="1" applyBorder="1" applyAlignment="1">
      <alignment horizontal="center" vertical="center"/>
    </xf>
    <xf numFmtId="0" fontId="18" fillId="0" borderId="13" xfId="0" applyFont="1" applyBorder="1" applyAlignment="1">
      <alignment horizontal="center" vertical="center" wrapText="1"/>
    </xf>
    <xf numFmtId="0" fontId="35" fillId="20" borderId="13" xfId="0" applyFont="1" applyFill="1" applyBorder="1" applyAlignment="1">
      <alignment horizontal="center" vertical="center"/>
    </xf>
    <xf numFmtId="0" fontId="35" fillId="20" borderId="7" xfId="0" applyFont="1" applyFill="1" applyBorder="1" applyAlignment="1">
      <alignment horizontal="center" vertical="center"/>
    </xf>
    <xf numFmtId="0" fontId="35" fillId="20" borderId="7" xfId="0" applyFont="1" applyFill="1" applyBorder="1" applyAlignment="1">
      <alignment horizontal="center" vertical="center" wrapText="1"/>
    </xf>
    <xf numFmtId="0" fontId="4" fillId="0" borderId="1" xfId="0" applyFont="1" applyBorder="1" applyAlignment="1">
      <alignment horizontal="left"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7" fillId="0" borderId="11" xfId="0" applyFont="1" applyBorder="1" applyAlignment="1">
      <alignment horizontal="center" vertical="center" wrapText="1"/>
    </xf>
    <xf numFmtId="0" fontId="0" fillId="0" borderId="1" xfId="0" applyBorder="1" applyAlignment="1">
      <alignment horizontal="left" vertical="center" wrapText="1"/>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1" xfId="0" applyFont="1" applyBorder="1" applyAlignment="1">
      <alignment horizontal="left" vertical="center"/>
    </xf>
    <xf numFmtId="0" fontId="25" fillId="13" borderId="21" xfId="9" applyFont="1" applyAlignment="1">
      <alignment horizontal="left" vertical="center" wrapText="1"/>
    </xf>
    <xf numFmtId="0" fontId="3" fillId="0" borderId="1" xfId="1" applyFont="1" applyBorder="1" applyAlignment="1">
      <alignment horizontal="center" vertical="center" wrapText="1"/>
    </xf>
    <xf numFmtId="0" fontId="3" fillId="5" borderId="1" xfId="1" applyFont="1" applyFill="1" applyBorder="1" applyAlignment="1">
      <alignment horizontal="center" vertical="center" wrapText="1"/>
    </xf>
    <xf numFmtId="0" fontId="4" fillId="0" borderId="1" xfId="1" applyFont="1" applyBorder="1" applyAlignment="1">
      <alignment horizontal="center" vertical="center" wrapText="1"/>
    </xf>
    <xf numFmtId="0" fontId="4" fillId="5" borderId="1" xfId="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0" borderId="0" xfId="1" applyFont="1" applyAlignment="1">
      <alignment horizontal="left" vertical="center" wrapText="1"/>
    </xf>
    <xf numFmtId="0" fontId="3" fillId="5" borderId="0" xfId="1" applyFont="1" applyFill="1" applyAlignment="1">
      <alignment horizontal="left" vertical="center" wrapText="1"/>
    </xf>
    <xf numFmtId="0" fontId="3" fillId="2" borderId="8" xfId="0" applyFont="1" applyFill="1" applyBorder="1" applyAlignment="1">
      <alignment horizontal="center" vertical="center"/>
    </xf>
    <xf numFmtId="0" fontId="3" fillId="2" borderId="10" xfId="0" applyFont="1" applyFill="1" applyBorder="1" applyAlignment="1">
      <alignment horizontal="center" vertical="center"/>
    </xf>
    <xf numFmtId="0" fontId="3" fillId="5" borderId="9" xfId="0" applyFont="1" applyFill="1" applyBorder="1" applyAlignment="1">
      <alignment horizontal="center" vertical="center"/>
    </xf>
    <xf numFmtId="0" fontId="3" fillId="2" borderId="1" xfId="1"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1" fillId="0" borderId="0" xfId="1" applyFont="1" applyAlignment="1">
      <alignment horizontal="left" vertical="center" wrapText="1"/>
    </xf>
    <xf numFmtId="0" fontId="12" fillId="2" borderId="8" xfId="0" applyFont="1" applyFill="1" applyBorder="1" applyAlignment="1">
      <alignment horizontal="center" vertical="center"/>
    </xf>
    <xf numFmtId="0" fontId="12" fillId="2" borderId="10" xfId="0" applyFont="1" applyFill="1" applyBorder="1" applyAlignment="1">
      <alignment horizontal="center" vertical="center"/>
    </xf>
    <xf numFmtId="0" fontId="10" fillId="2" borderId="1" xfId="0" applyFont="1" applyFill="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14" fillId="2" borderId="1" xfId="1" applyFont="1" applyFill="1" applyBorder="1" applyAlignment="1">
      <alignment horizontal="center" vertical="center" wrapText="1"/>
    </xf>
    <xf numFmtId="0" fontId="12" fillId="2" borderId="1" xfId="0" applyFont="1" applyFill="1" applyBorder="1" applyAlignment="1">
      <alignment horizontal="center" vertical="center"/>
    </xf>
    <xf numFmtId="0" fontId="1" fillId="21" borderId="1" xfId="8" applyFill="1" applyBorder="1" applyAlignment="1">
      <alignment horizontal="left"/>
    </xf>
    <xf numFmtId="0" fontId="4" fillId="21" borderId="1" xfId="0" applyFont="1" applyFill="1" applyBorder="1" applyAlignment="1">
      <alignment horizontal="left"/>
    </xf>
    <xf numFmtId="0" fontId="4" fillId="21" borderId="1" xfId="0" applyFont="1" applyFill="1" applyBorder="1" applyAlignment="1">
      <alignment horizontal="center" vertical="center"/>
    </xf>
    <xf numFmtId="0" fontId="3" fillId="2" borderId="11" xfId="0" applyFont="1" applyFill="1" applyBorder="1" applyAlignment="1">
      <alignment vertical="center" wrapText="1"/>
    </xf>
    <xf numFmtId="0" fontId="3" fillId="2" borderId="13" xfId="0" applyFont="1" applyFill="1" applyBorder="1" applyAlignment="1">
      <alignment vertical="center" wrapText="1"/>
    </xf>
    <xf numFmtId="0" fontId="13" fillId="0" borderId="1" xfId="0" applyFont="1" applyBorder="1" applyAlignment="1">
      <alignment vertical="center" wrapText="1"/>
    </xf>
    <xf numFmtId="0" fontId="3" fillId="0" borderId="0" xfId="0" applyFont="1" applyAlignment="1"/>
    <xf numFmtId="0" fontId="7" fillId="0" borderId="1" xfId="0" applyFont="1" applyBorder="1" applyAlignment="1">
      <alignment vertical="center" wrapText="1"/>
    </xf>
    <xf numFmtId="0" fontId="4" fillId="6" borderId="1" xfId="0" applyFont="1" applyFill="1" applyBorder="1" applyAlignment="1">
      <alignment horizontal="left" vertical="center"/>
    </xf>
    <xf numFmtId="0" fontId="4" fillId="6" borderId="1" xfId="0" applyFont="1" applyFill="1" applyBorder="1" applyAlignment="1">
      <alignment horizontal="left" vertical="center" wrapText="1"/>
    </xf>
    <xf numFmtId="0" fontId="4" fillId="6" borderId="8" xfId="0" applyFont="1" applyFill="1" applyBorder="1" applyAlignment="1">
      <alignment horizontal="left" vertical="center" wrapText="1"/>
    </xf>
    <xf numFmtId="9" fontId="4" fillId="6" borderId="8" xfId="0" applyNumberFormat="1" applyFont="1" applyFill="1" applyBorder="1" applyAlignment="1">
      <alignment horizontal="left" vertical="center"/>
    </xf>
    <xf numFmtId="0" fontId="13" fillId="0" borderId="1" xfId="0" applyFont="1" applyBorder="1" applyAlignment="1">
      <alignment horizontal="left" vertical="center" wrapText="1"/>
    </xf>
    <xf numFmtId="0" fontId="3" fillId="6" borderId="1" xfId="0" applyFont="1" applyFill="1" applyBorder="1" applyAlignment="1">
      <alignment horizontal="left" vertical="center" wrapText="1"/>
    </xf>
    <xf numFmtId="0" fontId="3" fillId="6" borderId="13" xfId="0" applyFont="1" applyFill="1" applyBorder="1" applyAlignment="1">
      <alignment horizontal="left" vertical="center" wrapText="1"/>
    </xf>
    <xf numFmtId="0" fontId="3" fillId="6" borderId="11" xfId="0" applyFont="1" applyFill="1" applyBorder="1" applyAlignment="1">
      <alignment horizontal="left" vertical="center" wrapText="1"/>
    </xf>
    <xf numFmtId="0" fontId="4" fillId="6" borderId="11" xfId="0" applyFont="1" applyFill="1" applyBorder="1" applyAlignment="1">
      <alignment horizontal="left" vertical="center" wrapText="1"/>
    </xf>
    <xf numFmtId="0" fontId="3" fillId="6" borderId="12" xfId="0" applyFont="1" applyFill="1" applyBorder="1" applyAlignment="1">
      <alignment horizontal="left" vertical="center" wrapText="1"/>
    </xf>
    <xf numFmtId="0" fontId="4" fillId="6" borderId="12" xfId="0" applyFont="1" applyFill="1" applyBorder="1" applyAlignment="1">
      <alignment horizontal="left" vertical="center" wrapText="1"/>
    </xf>
    <xf numFmtId="0" fontId="4" fillId="6" borderId="12" xfId="0" applyFont="1" applyFill="1" applyBorder="1" applyAlignment="1">
      <alignment horizontal="left" vertical="center"/>
    </xf>
    <xf numFmtId="0" fontId="3" fillId="6" borderId="12" xfId="0" applyFont="1" applyFill="1" applyBorder="1" applyAlignment="1">
      <alignment horizontal="left" vertical="center" wrapText="1"/>
    </xf>
    <xf numFmtId="0" fontId="4" fillId="6" borderId="12" xfId="0" applyFont="1" applyFill="1" applyBorder="1" applyAlignment="1">
      <alignment horizontal="left" vertical="center" wrapText="1"/>
    </xf>
    <xf numFmtId="0" fontId="4" fillId="6" borderId="12" xfId="0" applyFont="1" applyFill="1" applyBorder="1" applyAlignment="1">
      <alignment horizontal="left" vertical="center"/>
    </xf>
    <xf numFmtId="0" fontId="4" fillId="6" borderId="13" xfId="0" applyFont="1" applyFill="1" applyBorder="1" applyAlignment="1">
      <alignment horizontal="left" vertical="center" wrapText="1"/>
    </xf>
    <xf numFmtId="0" fontId="4" fillId="6" borderId="13" xfId="0" applyFont="1" applyFill="1" applyBorder="1" applyAlignment="1">
      <alignment horizontal="left" vertical="center" wrapText="1"/>
    </xf>
    <xf numFmtId="0" fontId="3" fillId="6" borderId="13" xfId="0" applyFont="1" applyFill="1" applyBorder="1" applyAlignment="1">
      <alignment horizontal="left" vertical="center" wrapText="1"/>
    </xf>
    <xf numFmtId="0" fontId="4" fillId="6" borderId="13" xfId="0" applyFont="1" applyFill="1" applyBorder="1" applyAlignment="1">
      <alignment horizontal="left" vertical="center"/>
    </xf>
    <xf numFmtId="0" fontId="3" fillId="3" borderId="11" xfId="0" applyFont="1" applyFill="1" applyBorder="1" applyAlignment="1">
      <alignment horizontal="left" vertical="center" wrapText="1"/>
    </xf>
    <xf numFmtId="0" fontId="37" fillId="4" borderId="11" xfId="0" applyFont="1" applyFill="1" applyBorder="1" applyAlignment="1">
      <alignment horizontal="left" vertical="center" wrapText="1"/>
    </xf>
    <xf numFmtId="0" fontId="3" fillId="0" borderId="1" xfId="0" applyFont="1" applyBorder="1" applyAlignment="1">
      <alignment horizontal="left" vertical="center"/>
    </xf>
    <xf numFmtId="0" fontId="38" fillId="18" borderId="14" xfId="0" applyFont="1" applyFill="1" applyBorder="1" applyAlignment="1">
      <alignment horizontal="left" vertical="center" wrapText="1"/>
    </xf>
    <xf numFmtId="0" fontId="38" fillId="18" borderId="15" xfId="0" applyFont="1" applyFill="1" applyBorder="1" applyAlignment="1">
      <alignment horizontal="left" vertical="center" wrapText="1"/>
    </xf>
    <xf numFmtId="0" fontId="38" fillId="18" borderId="13"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37" fillId="4" borderId="12" xfId="0" applyFont="1" applyFill="1" applyBorder="1" applyAlignment="1">
      <alignment horizontal="left" vertical="center" wrapText="1"/>
    </xf>
    <xf numFmtId="0" fontId="38" fillId="18" borderId="16" xfId="0" applyFont="1" applyFill="1" applyBorder="1" applyAlignment="1">
      <alignment horizontal="left" vertical="center" wrapText="1"/>
    </xf>
    <xf numFmtId="0" fontId="39" fillId="18" borderId="17" xfId="0" applyFont="1" applyFill="1" applyBorder="1" applyAlignment="1">
      <alignment horizontal="left" vertical="center" wrapText="1"/>
    </xf>
    <xf numFmtId="0" fontId="38" fillId="18" borderId="18" xfId="0" applyFont="1" applyFill="1" applyBorder="1" applyAlignment="1">
      <alignment horizontal="left" vertical="center" wrapText="1"/>
    </xf>
    <xf numFmtId="0" fontId="38" fillId="18" borderId="1" xfId="0" applyFont="1" applyFill="1" applyBorder="1" applyAlignment="1">
      <alignment horizontal="left" vertical="center" wrapText="1"/>
    </xf>
    <xf numFmtId="0" fontId="39" fillId="18" borderId="1" xfId="0" applyFont="1" applyFill="1" applyBorder="1" applyAlignment="1">
      <alignment horizontal="left" vertical="center" wrapText="1"/>
    </xf>
    <xf numFmtId="0" fontId="38" fillId="18" borderId="11" xfId="0" applyFont="1" applyFill="1" applyBorder="1" applyAlignment="1">
      <alignment horizontal="left" vertical="center" wrapText="1"/>
    </xf>
    <xf numFmtId="0" fontId="4" fillId="18" borderId="1" xfId="0" applyFont="1" applyFill="1" applyBorder="1" applyAlignment="1">
      <alignment horizontal="left" vertical="center" wrapText="1"/>
    </xf>
    <xf numFmtId="0" fontId="4" fillId="18" borderId="0" xfId="0" applyFont="1" applyFill="1" applyAlignment="1">
      <alignment horizontal="left" vertical="center" wrapText="1"/>
    </xf>
    <xf numFmtId="0" fontId="3" fillId="3" borderId="11" xfId="0" applyFont="1" applyFill="1" applyBorder="1" applyAlignment="1">
      <alignment horizontal="left" vertical="center" wrapText="1"/>
    </xf>
    <xf numFmtId="0" fontId="37" fillId="4" borderId="11" xfId="0" applyFont="1" applyFill="1" applyBorder="1" applyAlignment="1">
      <alignment horizontal="left" vertical="center" wrapText="1"/>
    </xf>
    <xf numFmtId="0" fontId="3" fillId="0" borderId="1" xfId="0" applyFont="1" applyBorder="1" applyAlignment="1">
      <alignment horizontal="left" vertical="center" wrapText="1"/>
    </xf>
    <xf numFmtId="0" fontId="4" fillId="18" borderId="11" xfId="0" applyFont="1" applyFill="1" applyBorder="1" applyAlignment="1">
      <alignment horizontal="left" vertical="center" wrapText="1"/>
    </xf>
    <xf numFmtId="9" fontId="4" fillId="0" borderId="1" xfId="0" applyNumberFormat="1" applyFont="1" applyBorder="1" applyAlignment="1">
      <alignment horizontal="left" vertical="center"/>
    </xf>
    <xf numFmtId="9" fontId="4" fillId="0" borderId="1" xfId="0" applyNumberFormat="1" applyFont="1" applyBorder="1" applyAlignment="1">
      <alignment horizontal="left" vertical="center" wrapText="1"/>
    </xf>
    <xf numFmtId="0" fontId="37" fillId="4" borderId="13" xfId="0" applyFont="1" applyFill="1" applyBorder="1" applyAlignment="1">
      <alignment horizontal="left" vertical="center" wrapText="1"/>
    </xf>
    <xf numFmtId="0" fontId="37" fillId="4" borderId="1" xfId="0" applyFont="1" applyFill="1" applyBorder="1" applyAlignment="1">
      <alignment horizontal="left" vertical="center" wrapText="1"/>
    </xf>
    <xf numFmtId="0" fontId="3" fillId="6" borderId="11" xfId="0" applyFont="1" applyFill="1" applyBorder="1" applyAlignment="1">
      <alignment horizontal="left" wrapText="1"/>
    </xf>
    <xf numFmtId="0" fontId="4" fillId="6" borderId="11" xfId="0" applyFont="1" applyFill="1" applyBorder="1" applyAlignment="1">
      <alignment horizontal="left" vertical="center" wrapText="1"/>
    </xf>
    <xf numFmtId="0" fontId="4" fillId="0" borderId="11" xfId="0" applyFont="1" applyBorder="1" applyAlignment="1">
      <alignment horizontal="left" vertical="center" wrapText="1"/>
    </xf>
    <xf numFmtId="0" fontId="37" fillId="12" borderId="11" xfId="0" applyFont="1" applyFill="1" applyBorder="1" applyAlignment="1">
      <alignment horizontal="left" vertical="center" wrapText="1"/>
    </xf>
    <xf numFmtId="0" fontId="40" fillId="3" borderId="11" xfId="0" applyFont="1" applyFill="1" applyBorder="1" applyAlignment="1">
      <alignment horizontal="left" vertical="center" wrapText="1"/>
    </xf>
    <xf numFmtId="0" fontId="37" fillId="0" borderId="1" xfId="0" applyFont="1" applyBorder="1" applyAlignment="1">
      <alignment horizontal="left" vertical="center" wrapText="1"/>
    </xf>
    <xf numFmtId="0" fontId="38" fillId="16" borderId="1" xfId="0" applyFont="1" applyFill="1" applyBorder="1" applyAlignment="1">
      <alignment horizontal="left" vertical="center"/>
    </xf>
    <xf numFmtId="0" fontId="38" fillId="0" borderId="1" xfId="0" applyFont="1" applyBorder="1" applyAlignment="1">
      <alignment horizontal="left" vertical="center" wrapText="1"/>
    </xf>
    <xf numFmtId="9" fontId="38" fillId="6" borderId="1" xfId="4" applyFont="1" applyFill="1" applyBorder="1" applyAlignment="1">
      <alignment horizontal="left" vertical="center"/>
    </xf>
    <xf numFmtId="0" fontId="38" fillId="0" borderId="11" xfId="0" applyFont="1" applyBorder="1" applyAlignment="1">
      <alignment horizontal="left" vertical="center" wrapText="1"/>
    </xf>
    <xf numFmtId="0" fontId="38" fillId="0" borderId="1" xfId="0" applyFont="1" applyBorder="1" applyAlignment="1">
      <alignment horizontal="left" vertical="center" wrapText="1"/>
    </xf>
    <xf numFmtId="166" fontId="38" fillId="6" borderId="1" xfId="0" applyNumberFormat="1" applyFont="1" applyFill="1" applyBorder="1" applyAlignment="1">
      <alignment horizontal="left" vertical="top"/>
    </xf>
    <xf numFmtId="0" fontId="38" fillId="0" borderId="13" xfId="0" applyFont="1" applyBorder="1" applyAlignment="1">
      <alignment horizontal="left" vertical="center" wrapText="1"/>
    </xf>
    <xf numFmtId="166" fontId="38" fillId="6" borderId="1" xfId="0" applyNumberFormat="1" applyFont="1" applyFill="1" applyBorder="1" applyAlignment="1">
      <alignment horizontal="left" vertical="center"/>
    </xf>
    <xf numFmtId="0" fontId="38" fillId="16" borderId="11" xfId="0" applyFont="1" applyFill="1" applyBorder="1" applyAlignment="1">
      <alignment horizontal="left" vertical="center" wrapText="1"/>
    </xf>
    <xf numFmtId="41" fontId="38" fillId="6" borderId="1" xfId="3" applyFont="1" applyFill="1" applyBorder="1" applyAlignment="1">
      <alignment horizontal="left" vertical="center" wrapText="1"/>
    </xf>
    <xf numFmtId="0" fontId="38" fillId="16" borderId="12" xfId="0" applyFont="1" applyFill="1" applyBorder="1" applyAlignment="1">
      <alignment horizontal="left" vertical="center" wrapText="1"/>
    </xf>
    <xf numFmtId="0" fontId="38" fillId="0" borderId="12" xfId="0" applyFont="1" applyBorder="1" applyAlignment="1">
      <alignment horizontal="left" vertical="center" wrapText="1"/>
    </xf>
    <xf numFmtId="0" fontId="38" fillId="16" borderId="13" xfId="0" applyFont="1" applyFill="1" applyBorder="1" applyAlignment="1">
      <alignment horizontal="left" vertical="center" wrapText="1"/>
    </xf>
    <xf numFmtId="0" fontId="38" fillId="6" borderId="1" xfId="0" applyFont="1" applyFill="1" applyBorder="1" applyAlignment="1">
      <alignment horizontal="left" vertical="center"/>
    </xf>
    <xf numFmtId="0" fontId="38" fillId="16" borderId="1" xfId="0" applyFont="1" applyFill="1" applyBorder="1" applyAlignment="1">
      <alignment horizontal="left" vertical="center" wrapText="1"/>
    </xf>
    <xf numFmtId="0" fontId="39" fillId="0" borderId="1" xfId="0" applyFont="1" applyBorder="1" applyAlignment="1">
      <alignment horizontal="left" vertical="center" wrapText="1"/>
    </xf>
    <xf numFmtId="41" fontId="38" fillId="6" borderId="1" xfId="3" applyFont="1" applyFill="1" applyBorder="1" applyAlignment="1">
      <alignment horizontal="left" vertical="center"/>
    </xf>
    <xf numFmtId="0" fontId="39" fillId="0" borderId="1" xfId="0" applyFont="1" applyBorder="1" applyAlignment="1">
      <alignment horizontal="left" vertical="center" wrapText="1"/>
    </xf>
    <xf numFmtId="0" fontId="38" fillId="17" borderId="1" xfId="0" applyFont="1" applyFill="1" applyBorder="1" applyAlignment="1">
      <alignment horizontal="left" vertical="center" wrapText="1"/>
    </xf>
    <xf numFmtId="0" fontId="4" fillId="6" borderId="1" xfId="0" applyFont="1" applyFill="1" applyBorder="1" applyAlignment="1">
      <alignment horizontal="left" vertical="center" wrapText="1"/>
    </xf>
    <xf numFmtId="9" fontId="4" fillId="6" borderId="1" xfId="0" applyNumberFormat="1" applyFont="1" applyFill="1" applyBorder="1" applyAlignment="1">
      <alignment horizontal="left" vertical="center" wrapText="1"/>
    </xf>
    <xf numFmtId="1" fontId="4" fillId="6"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7" fillId="2" borderId="1" xfId="0" applyFont="1" applyFill="1" applyBorder="1" applyAlignment="1">
      <alignment horizontal="left"/>
    </xf>
    <xf numFmtId="0" fontId="7" fillId="2" borderId="1" xfId="0" applyFont="1" applyFill="1" applyBorder="1"/>
    <xf numFmtId="0" fontId="24" fillId="2" borderId="1" xfId="0" applyFont="1" applyFill="1" applyBorder="1"/>
    <xf numFmtId="0" fontId="0" fillId="2" borderId="1" xfId="0" applyFill="1" applyBorder="1" applyAlignment="1">
      <alignment horizontal="left"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center"/>
    </xf>
    <xf numFmtId="0" fontId="7" fillId="2" borderId="1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0" borderId="2" xfId="0" applyFont="1" applyBorder="1" applyAlignment="1">
      <alignment horizontal="center" wrapText="1"/>
    </xf>
    <xf numFmtId="0" fontId="7" fillId="0" borderId="3" xfId="0" applyFont="1" applyBorder="1" applyAlignment="1">
      <alignment horizontal="center" wrapText="1"/>
    </xf>
    <xf numFmtId="0" fontId="9" fillId="0" borderId="1" xfId="0" applyFont="1" applyBorder="1" applyAlignment="1">
      <alignment horizontal="left" vertical="center" wrapText="1"/>
    </xf>
    <xf numFmtId="0" fontId="7" fillId="0" borderId="0" xfId="0" applyFont="1" applyAlignment="1">
      <alignment wrapText="1"/>
    </xf>
    <xf numFmtId="0" fontId="7" fillId="0" borderId="4" xfId="0" applyFont="1" applyBorder="1" applyAlignment="1">
      <alignment horizontal="center" wrapText="1"/>
    </xf>
    <xf numFmtId="0" fontId="7" fillId="0" borderId="5" xfId="0" applyFont="1" applyBorder="1" applyAlignment="1">
      <alignment horizontal="center" wrapText="1"/>
    </xf>
    <xf numFmtId="0" fontId="7" fillId="0" borderId="6" xfId="0" applyFont="1" applyBorder="1" applyAlignment="1">
      <alignment horizontal="center" wrapText="1"/>
    </xf>
    <xf numFmtId="0" fontId="7" fillId="0" borderId="7" xfId="0" applyFont="1" applyBorder="1" applyAlignment="1">
      <alignment horizontal="center" wrapText="1"/>
    </xf>
    <xf numFmtId="0" fontId="2" fillId="0" borderId="0" xfId="1" applyAlignment="1">
      <alignment horizontal="left" vertical="center" wrapText="1"/>
    </xf>
    <xf numFmtId="0" fontId="9" fillId="0" borderId="0" xfId="0" applyFont="1" applyAlignment="1">
      <alignment horizontal="left" vertical="center" wrapText="1"/>
    </xf>
    <xf numFmtId="0" fontId="10" fillId="0" borderId="1" xfId="1" applyFont="1" applyBorder="1" applyAlignment="1">
      <alignment horizontal="left" vertical="center" wrapText="1"/>
    </xf>
    <xf numFmtId="0" fontId="10" fillId="0" borderId="0" xfId="1" applyFont="1" applyAlignment="1">
      <alignment horizontal="left" wrapText="1"/>
    </xf>
    <xf numFmtId="0" fontId="10" fillId="0" borderId="0" xfId="1" applyFont="1" applyAlignment="1">
      <alignment horizontal="left" vertical="center" wrapText="1"/>
    </xf>
    <xf numFmtId="0" fontId="7" fillId="0" borderId="0" xfId="0" applyFont="1" applyAlignment="1">
      <alignment horizontal="left" wrapText="1"/>
    </xf>
    <xf numFmtId="0" fontId="42" fillId="2" borderId="8" xfId="0" applyFont="1" applyFill="1" applyBorder="1" applyAlignment="1">
      <alignment horizontal="center" vertical="center" wrapText="1"/>
    </xf>
    <xf numFmtId="0" fontId="42" fillId="2" borderId="10" xfId="0" applyFont="1" applyFill="1" applyBorder="1" applyAlignment="1">
      <alignment horizontal="center" vertical="center" wrapText="1"/>
    </xf>
    <xf numFmtId="0" fontId="42" fillId="2" borderId="9"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42" fillId="2" borderId="1" xfId="0" applyFont="1" applyFill="1" applyBorder="1" applyAlignment="1">
      <alignment horizontal="center" vertical="center" wrapText="1"/>
    </xf>
    <xf numFmtId="0" fontId="42" fillId="2" borderId="1" xfId="0" applyFont="1" applyFill="1" applyBorder="1" applyAlignment="1">
      <alignment horizontal="center" vertical="center" wrapText="1"/>
    </xf>
    <xf numFmtId="0" fontId="42" fillId="2" borderId="11" xfId="0" applyFont="1" applyFill="1" applyBorder="1" applyAlignment="1">
      <alignment horizontal="center" vertical="center" wrapText="1"/>
    </xf>
    <xf numFmtId="0" fontId="42" fillId="2" borderId="13" xfId="0" applyFont="1" applyFill="1" applyBorder="1" applyAlignment="1">
      <alignment horizontal="center" vertical="center" wrapText="1"/>
    </xf>
    <xf numFmtId="0" fontId="15" fillId="22" borderId="11" xfId="0" applyFont="1" applyFill="1" applyBorder="1" applyAlignment="1">
      <alignment vertical="center" wrapText="1"/>
    </xf>
    <xf numFmtId="0" fontId="43" fillId="22" borderId="1" xfId="0" applyFont="1" applyFill="1" applyBorder="1" applyAlignment="1">
      <alignment vertical="center" wrapText="1"/>
    </xf>
    <xf numFmtId="0" fontId="43" fillId="22" borderId="1" xfId="0" applyFont="1" applyFill="1" applyBorder="1" applyAlignment="1">
      <alignment horizontal="left" vertical="center" wrapText="1"/>
    </xf>
    <xf numFmtId="0" fontId="43" fillId="22" borderId="1" xfId="0" applyFont="1" applyFill="1" applyBorder="1" applyAlignment="1">
      <alignment horizontal="center" vertical="center" wrapText="1"/>
    </xf>
    <xf numFmtId="0" fontId="43" fillId="6" borderId="1" xfId="11" applyNumberFormat="1" applyFont="1" applyFill="1" applyBorder="1" applyAlignment="1">
      <alignment horizontal="left" vertical="center" wrapText="1"/>
    </xf>
    <xf numFmtId="0" fontId="7" fillId="6" borderId="1" xfId="0" applyFont="1" applyFill="1" applyBorder="1" applyAlignment="1">
      <alignment wrapText="1"/>
    </xf>
    <xf numFmtId="0" fontId="7" fillId="23" borderId="1" xfId="0" applyFont="1" applyFill="1" applyBorder="1" applyAlignment="1">
      <alignment wrapText="1"/>
    </xf>
    <xf numFmtId="0" fontId="15" fillId="22" borderId="1" xfId="0" applyFont="1" applyFill="1" applyBorder="1" applyAlignment="1">
      <alignment vertical="center" wrapText="1"/>
    </xf>
    <xf numFmtId="0" fontId="15" fillId="14" borderId="11" xfId="0" applyFont="1" applyFill="1" applyBorder="1" applyAlignment="1">
      <alignment horizontal="center" vertical="center" wrapText="1"/>
    </xf>
    <xf numFmtId="0" fontId="15" fillId="14" borderId="11" xfId="0" applyFont="1" applyFill="1" applyBorder="1" applyAlignment="1">
      <alignment vertical="center" wrapText="1"/>
    </xf>
    <xf numFmtId="0" fontId="15" fillId="14" borderId="12" xfId="0" applyFont="1" applyFill="1" applyBorder="1" applyAlignment="1">
      <alignment horizontal="center" vertical="center" wrapText="1"/>
    </xf>
    <xf numFmtId="0" fontId="34" fillId="0" borderId="9" xfId="0" applyFont="1" applyBorder="1" applyAlignment="1">
      <alignment wrapText="1"/>
    </xf>
    <xf numFmtId="0" fontId="34" fillId="24" borderId="9" xfId="0" applyFont="1" applyFill="1" applyBorder="1" applyAlignment="1">
      <alignment wrapText="1"/>
    </xf>
    <xf numFmtId="0" fontId="31" fillId="25" borderId="1" xfId="0" applyFont="1" applyFill="1" applyBorder="1" applyAlignment="1">
      <alignment wrapText="1"/>
    </xf>
    <xf numFmtId="0" fontId="34" fillId="25" borderId="9" xfId="0" applyFont="1" applyFill="1" applyBorder="1" applyAlignment="1">
      <alignment wrapText="1"/>
    </xf>
    <xf numFmtId="0" fontId="15" fillId="14" borderId="13" xfId="0" applyFont="1" applyFill="1" applyBorder="1" applyAlignment="1">
      <alignment horizontal="center" vertical="center" wrapText="1"/>
    </xf>
    <xf numFmtId="0" fontId="15" fillId="14" borderId="1" xfId="0" applyFont="1" applyFill="1" applyBorder="1" applyAlignment="1">
      <alignment horizontal="left" vertical="center" wrapText="1"/>
    </xf>
    <xf numFmtId="0" fontId="15" fillId="21" borderId="11" xfId="0" applyFont="1" applyFill="1" applyBorder="1" applyAlignment="1">
      <alignment horizontal="center" vertical="center" wrapText="1"/>
    </xf>
    <xf numFmtId="0" fontId="15" fillId="21" borderId="11" xfId="0" applyFont="1" applyFill="1" applyBorder="1" applyAlignment="1">
      <alignment vertical="center" wrapText="1"/>
    </xf>
    <xf numFmtId="0" fontId="15" fillId="21" borderId="12" xfId="0" applyFont="1" applyFill="1" applyBorder="1" applyAlignment="1">
      <alignment horizontal="center" vertical="center" wrapText="1"/>
    </xf>
    <xf numFmtId="0" fontId="47" fillId="0" borderId="0" xfId="0" applyFont="1" applyAlignment="1">
      <alignment wrapText="1"/>
    </xf>
    <xf numFmtId="0" fontId="15" fillId="26" borderId="11" xfId="0" applyFont="1" applyFill="1" applyBorder="1" applyAlignment="1">
      <alignment vertical="center" wrapText="1"/>
    </xf>
    <xf numFmtId="0" fontId="44" fillId="27" borderId="9" xfId="0" applyFont="1" applyFill="1" applyBorder="1" applyAlignment="1">
      <alignment wrapText="1"/>
    </xf>
    <xf numFmtId="0" fontId="31" fillId="25" borderId="9" xfId="0" applyFont="1" applyFill="1" applyBorder="1" applyAlignment="1">
      <alignment wrapText="1"/>
    </xf>
    <xf numFmtId="9" fontId="34" fillId="25" borderId="9" xfId="0" applyNumberFormat="1" applyFont="1" applyFill="1" applyBorder="1" applyAlignment="1">
      <alignment wrapText="1"/>
    </xf>
    <xf numFmtId="0" fontId="31" fillId="0" borderId="9" xfId="0" applyFont="1" applyBorder="1" applyAlignment="1">
      <alignment vertical="center" wrapText="1"/>
    </xf>
    <xf numFmtId="0" fontId="31" fillId="0" borderId="1" xfId="0" applyFont="1" applyBorder="1" applyAlignment="1">
      <alignment vertical="center" wrapText="1"/>
    </xf>
    <xf numFmtId="0" fontId="44" fillId="0" borderId="9" xfId="0" applyFont="1" applyBorder="1" applyAlignment="1">
      <alignment vertical="center" wrapText="1"/>
    </xf>
    <xf numFmtId="0" fontId="34" fillId="0" borderId="9" xfId="0" applyFont="1" applyBorder="1" applyAlignment="1">
      <alignment vertical="center" wrapText="1"/>
    </xf>
    <xf numFmtId="9" fontId="34" fillId="0" borderId="9" xfId="0" applyNumberFormat="1" applyFont="1" applyBorder="1" applyAlignment="1">
      <alignment vertical="center" wrapText="1"/>
    </xf>
    <xf numFmtId="0" fontId="34" fillId="24" borderId="9" xfId="0" applyFont="1" applyFill="1" applyBorder="1" applyAlignment="1">
      <alignment vertical="center" wrapText="1"/>
    </xf>
    <xf numFmtId="0" fontId="7" fillId="0" borderId="0" xfId="0" applyFont="1" applyAlignment="1">
      <alignment vertical="center" wrapText="1"/>
    </xf>
    <xf numFmtId="0" fontId="34" fillId="0" borderId="1" xfId="0" applyFont="1" applyBorder="1" applyAlignment="1">
      <alignment vertical="center" wrapText="1"/>
    </xf>
    <xf numFmtId="0" fontId="45" fillId="0" borderId="9" xfId="0" applyFont="1" applyBorder="1" applyAlignment="1">
      <alignment vertical="center" wrapText="1"/>
    </xf>
    <xf numFmtId="0" fontId="44" fillId="0" borderId="1" xfId="0" applyFont="1" applyBorder="1" applyAlignment="1">
      <alignment vertical="center" wrapText="1"/>
    </xf>
    <xf numFmtId="0" fontId="44" fillId="0" borderId="9" xfId="0" applyFont="1" applyBorder="1" applyAlignment="1">
      <alignment vertical="center"/>
    </xf>
    <xf numFmtId="0" fontId="31" fillId="25" borderId="1" xfId="0" applyFont="1" applyFill="1" applyBorder="1" applyAlignment="1">
      <alignment vertical="center" wrapText="1"/>
    </xf>
    <xf numFmtId="0" fontId="45" fillId="25" borderId="9" xfId="0" applyFont="1" applyFill="1" applyBorder="1" applyAlignment="1">
      <alignment vertical="center" wrapText="1"/>
    </xf>
    <xf numFmtId="0" fontId="44" fillId="25" borderId="9" xfId="0" applyFont="1" applyFill="1" applyBorder="1" applyAlignment="1">
      <alignment vertical="center" wrapText="1"/>
    </xf>
    <xf numFmtId="0" fontId="34" fillId="25" borderId="9" xfId="0" applyFont="1" applyFill="1" applyBorder="1" applyAlignment="1">
      <alignment vertical="center" wrapText="1"/>
    </xf>
    <xf numFmtId="0" fontId="26" fillId="0" borderId="1" xfId="12" applyBorder="1" applyAlignment="1">
      <alignment horizontal="left" vertical="center" wrapText="1"/>
    </xf>
    <xf numFmtId="0" fontId="7" fillId="2" borderId="1" xfId="0" applyFont="1" applyFill="1" applyBorder="1" applyAlignment="1">
      <alignment horizontal="left" vertical="center" wrapText="1"/>
    </xf>
    <xf numFmtId="0" fontId="43" fillId="6" borderId="2" xfId="0" applyFont="1" applyFill="1" applyBorder="1" applyAlignment="1">
      <alignment horizontal="center"/>
    </xf>
    <xf numFmtId="0" fontId="43" fillId="6" borderId="3" xfId="0" applyFont="1" applyFill="1" applyBorder="1" applyAlignment="1">
      <alignment horizontal="center"/>
    </xf>
    <xf numFmtId="0" fontId="15" fillId="6" borderId="1" xfId="1" applyFont="1" applyFill="1" applyBorder="1" applyAlignment="1">
      <alignment horizontal="center" vertical="center" wrapText="1"/>
    </xf>
    <xf numFmtId="0" fontId="43" fillId="6" borderId="1" xfId="1" applyFont="1" applyFill="1" applyBorder="1" applyAlignment="1">
      <alignment horizontal="center" vertical="center" wrapText="1"/>
    </xf>
    <xf numFmtId="0" fontId="43" fillId="6" borderId="1" xfId="0" applyFont="1" applyFill="1" applyBorder="1" applyAlignment="1">
      <alignment horizontal="left" vertical="center"/>
    </xf>
    <xf numFmtId="0" fontId="43" fillId="6" borderId="0" xfId="0" applyFont="1" applyFill="1"/>
    <xf numFmtId="0" fontId="43" fillId="6" borderId="4" xfId="0" applyFont="1" applyFill="1" applyBorder="1" applyAlignment="1">
      <alignment horizontal="center"/>
    </xf>
    <xf numFmtId="0" fontId="43" fillId="6" borderId="5" xfId="0" applyFont="1" applyFill="1" applyBorder="1" applyAlignment="1">
      <alignment horizontal="center"/>
    </xf>
    <xf numFmtId="0" fontId="43" fillId="6" borderId="6" xfId="0" applyFont="1" applyFill="1" applyBorder="1" applyAlignment="1">
      <alignment horizontal="center"/>
    </xf>
    <xf numFmtId="0" fontId="43" fillId="6" borderId="7" xfId="0" applyFont="1" applyFill="1" applyBorder="1" applyAlignment="1">
      <alignment horizontal="center"/>
    </xf>
    <xf numFmtId="0" fontId="43" fillId="6" borderId="0" xfId="1" applyFont="1" applyFill="1" applyAlignment="1">
      <alignment horizontal="left" vertical="center"/>
    </xf>
    <xf numFmtId="0" fontId="43" fillId="6" borderId="0" xfId="1" applyFont="1" applyFill="1" applyAlignment="1">
      <alignment horizontal="left" vertical="center" wrapText="1"/>
    </xf>
    <xf numFmtId="0" fontId="43" fillId="6" borderId="0" xfId="0" applyFont="1" applyFill="1" applyAlignment="1">
      <alignment horizontal="left" vertical="center"/>
    </xf>
    <xf numFmtId="0" fontId="15" fillId="6" borderId="0" xfId="0" applyFont="1" applyFill="1" applyAlignment="1">
      <alignment horizontal="left" vertical="center"/>
    </xf>
    <xf numFmtId="0" fontId="43" fillId="6" borderId="0" xfId="0" applyFont="1" applyFill="1" applyAlignment="1">
      <alignment horizontal="left" vertical="center" wrapText="1"/>
    </xf>
    <xf numFmtId="0" fontId="15" fillId="6" borderId="1" xfId="1" applyFont="1" applyFill="1" applyBorder="1" applyAlignment="1">
      <alignment horizontal="left" vertical="center" wrapText="1"/>
    </xf>
    <xf numFmtId="0" fontId="15" fillId="6" borderId="0" xfId="1" applyFont="1" applyFill="1" applyAlignment="1">
      <alignment horizontal="left"/>
    </xf>
    <xf numFmtId="0" fontId="15" fillId="6" borderId="0" xfId="1" applyFont="1" applyFill="1" applyAlignment="1">
      <alignment horizontal="left" vertical="center" wrapText="1"/>
    </xf>
    <xf numFmtId="0" fontId="15" fillId="6" borderId="0" xfId="1" applyFont="1" applyFill="1" applyAlignment="1">
      <alignment horizontal="left" vertical="center" wrapText="1"/>
    </xf>
    <xf numFmtId="0" fontId="43" fillId="6" borderId="0" xfId="0" applyFont="1" applyFill="1" applyAlignment="1">
      <alignment horizontal="left"/>
    </xf>
    <xf numFmtId="0" fontId="15" fillId="6" borderId="0" xfId="0" applyFont="1" applyFill="1" applyAlignment="1">
      <alignment horizontal="left"/>
    </xf>
    <xf numFmtId="0" fontId="43" fillId="6" borderId="0" xfId="0" applyFont="1" applyFill="1" applyAlignment="1">
      <alignment horizontal="left" wrapText="1"/>
    </xf>
    <xf numFmtId="0" fontId="15" fillId="6" borderId="8" xfId="0" applyFont="1" applyFill="1" applyBorder="1" applyAlignment="1">
      <alignment horizontal="center" vertical="center"/>
    </xf>
    <xf numFmtId="0" fontId="15" fillId="6" borderId="10" xfId="0" applyFont="1" applyFill="1" applyBorder="1" applyAlignment="1">
      <alignment horizontal="center" vertical="center"/>
    </xf>
    <xf numFmtId="0" fontId="15" fillId="6" borderId="9" xfId="0" applyFont="1" applyFill="1" applyBorder="1" applyAlignment="1">
      <alignment horizontal="center" vertical="center"/>
    </xf>
    <xf numFmtId="0" fontId="15" fillId="6" borderId="10" xfId="0" applyFont="1" applyFill="1" applyBorder="1" applyAlignment="1">
      <alignment horizontal="center" vertical="center"/>
    </xf>
    <xf numFmtId="0" fontId="15" fillId="6" borderId="1" xfId="0" applyFont="1" applyFill="1" applyBorder="1" applyAlignment="1">
      <alignment horizontal="center" vertical="center"/>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11" xfId="0" applyFont="1" applyFill="1" applyBorder="1" applyAlignment="1">
      <alignment horizontal="center" vertical="center" wrapText="1"/>
    </xf>
    <xf numFmtId="0" fontId="15" fillId="2" borderId="1" xfId="1" applyFont="1" applyFill="1" applyBorder="1" applyAlignment="1">
      <alignment horizontal="center" vertical="center" wrapText="1"/>
    </xf>
    <xf numFmtId="0" fontId="15" fillId="2" borderId="1" xfId="0" applyFont="1" applyFill="1" applyBorder="1" applyAlignment="1">
      <alignment horizontal="center" vertical="top"/>
    </xf>
    <xf numFmtId="0" fontId="15" fillId="2" borderId="1" xfId="0" applyFont="1" applyFill="1" applyBorder="1" applyAlignment="1">
      <alignment horizontal="center" vertical="top" wrapText="1"/>
    </xf>
    <xf numFmtId="0" fontId="15" fillId="2" borderId="11" xfId="0" applyFont="1" applyFill="1" applyBorder="1" applyAlignment="1">
      <alignment horizontal="center" vertical="top" wrapText="1"/>
    </xf>
    <xf numFmtId="0" fontId="15" fillId="2" borderId="12" xfId="0" applyFont="1" applyFill="1" applyBorder="1" applyAlignment="1">
      <alignment horizontal="center" vertical="center" wrapText="1"/>
    </xf>
    <xf numFmtId="0" fontId="43" fillId="6" borderId="0" xfId="0" applyFont="1" applyFill="1" applyAlignment="1">
      <alignment vertical="top"/>
    </xf>
    <xf numFmtId="0" fontId="15" fillId="2" borderId="13" xfId="0" applyFont="1" applyFill="1" applyBorder="1" applyAlignment="1">
      <alignment horizontal="center" vertical="top" wrapText="1"/>
    </xf>
    <xf numFmtId="0" fontId="15" fillId="2" borderId="1" xfId="0" applyFont="1" applyFill="1" applyBorder="1" applyAlignment="1">
      <alignment horizontal="center" vertical="top"/>
    </xf>
    <xf numFmtId="0" fontId="15" fillId="2" borderId="13" xfId="0" applyFont="1" applyFill="1" applyBorder="1" applyAlignment="1">
      <alignment horizontal="center" vertical="center" wrapText="1"/>
    </xf>
    <xf numFmtId="0" fontId="15" fillId="6" borderId="1" xfId="0" applyFont="1" applyFill="1" applyBorder="1" applyAlignment="1">
      <alignment vertical="top" wrapText="1"/>
    </xf>
    <xf numFmtId="0" fontId="43" fillId="6" borderId="1" xfId="0" applyFont="1" applyFill="1" applyBorder="1" applyAlignment="1">
      <alignment vertical="top" wrapText="1"/>
    </xf>
    <xf numFmtId="0" fontId="43" fillId="6" borderId="1" xfId="0" applyFont="1" applyFill="1" applyBorder="1" applyAlignment="1">
      <alignment horizontal="left" vertical="top" wrapText="1"/>
    </xf>
    <xf numFmtId="0" fontId="43" fillId="6" borderId="1" xfId="0" applyFont="1" applyFill="1" applyBorder="1" applyAlignment="1">
      <alignment horizontal="center" vertical="top" wrapText="1"/>
    </xf>
    <xf numFmtId="1" fontId="43" fillId="6" borderId="1" xfId="0" applyNumberFormat="1" applyFont="1" applyFill="1" applyBorder="1" applyAlignment="1">
      <alignment horizontal="center" vertical="top" wrapText="1"/>
    </xf>
    <xf numFmtId="166" fontId="43" fillId="6" borderId="1" xfId="10" applyNumberFormat="1" applyFont="1" applyFill="1" applyBorder="1" applyAlignment="1">
      <alignment horizontal="center" vertical="top" wrapText="1"/>
    </xf>
    <xf numFmtId="0" fontId="43" fillId="6" borderId="1" xfId="11" applyNumberFormat="1" applyFont="1" applyFill="1" applyBorder="1" applyAlignment="1">
      <alignment horizontal="left" vertical="top" wrapText="1"/>
    </xf>
    <xf numFmtId="0" fontId="43" fillId="6" borderId="1" xfId="0" applyFont="1" applyFill="1" applyBorder="1" applyAlignment="1">
      <alignment vertical="top"/>
    </xf>
    <xf numFmtId="9" fontId="43" fillId="6" borderId="1" xfId="4" applyFont="1" applyFill="1" applyBorder="1" applyAlignment="1">
      <alignment vertical="top"/>
    </xf>
    <xf numFmtId="9" fontId="15" fillId="6" borderId="1" xfId="4" applyFont="1" applyFill="1" applyBorder="1" applyAlignment="1">
      <alignment vertical="top"/>
    </xf>
    <xf numFmtId="9" fontId="43" fillId="6" borderId="1" xfId="4" applyFont="1" applyFill="1" applyBorder="1" applyAlignment="1">
      <alignment horizontal="center" vertical="top" wrapText="1"/>
    </xf>
    <xf numFmtId="0" fontId="43" fillId="6" borderId="11" xfId="0" applyFont="1" applyFill="1" applyBorder="1" applyAlignment="1">
      <alignment horizontal="left" vertical="top" wrapText="1"/>
    </xf>
    <xf numFmtId="0" fontId="43" fillId="6" borderId="11" xfId="0" applyFont="1" applyFill="1" applyBorder="1" applyAlignment="1">
      <alignment horizontal="center" vertical="top" wrapText="1"/>
    </xf>
    <xf numFmtId="1" fontId="43" fillId="6" borderId="11" xfId="0" applyNumberFormat="1" applyFont="1" applyFill="1" applyBorder="1" applyAlignment="1">
      <alignment horizontal="center" vertical="top" wrapText="1"/>
    </xf>
    <xf numFmtId="166" fontId="43" fillId="6" borderId="11" xfId="10" applyNumberFormat="1" applyFont="1" applyFill="1" applyBorder="1" applyAlignment="1">
      <alignment horizontal="center" vertical="top" wrapText="1"/>
    </xf>
    <xf numFmtId="0" fontId="43" fillId="6" borderId="11" xfId="11" applyNumberFormat="1" applyFont="1" applyFill="1" applyBorder="1" applyAlignment="1">
      <alignment horizontal="left" vertical="top" wrapText="1"/>
    </xf>
    <xf numFmtId="0" fontId="43" fillId="6" borderId="1" xfId="0" applyFont="1" applyFill="1" applyBorder="1" applyAlignment="1">
      <alignment horizontal="left" vertical="top"/>
    </xf>
    <xf numFmtId="0" fontId="43" fillId="6" borderId="11" xfId="0" applyFont="1" applyFill="1" applyBorder="1" applyAlignment="1">
      <alignment vertical="top"/>
    </xf>
    <xf numFmtId="0" fontId="43" fillId="6" borderId="0" xfId="0" applyFont="1" applyFill="1" applyAlignment="1">
      <alignment horizontal="left" vertical="top"/>
    </xf>
    <xf numFmtId="0" fontId="43" fillId="6" borderId="11" xfId="0" applyFont="1" applyFill="1" applyBorder="1" applyAlignment="1">
      <alignment vertical="top" wrapText="1"/>
    </xf>
    <xf numFmtId="9" fontId="43" fillId="6" borderId="1" xfId="4" applyFont="1" applyFill="1" applyBorder="1" applyAlignment="1">
      <alignment horizontal="left" vertical="top"/>
    </xf>
    <xf numFmtId="9" fontId="43" fillId="6" borderId="11" xfId="4" applyFont="1" applyFill="1" applyBorder="1" applyAlignment="1">
      <alignment vertical="top"/>
    </xf>
    <xf numFmtId="0" fontId="43" fillId="0" borderId="1" xfId="0" applyFont="1" applyBorder="1" applyAlignment="1">
      <alignment vertical="top" wrapText="1"/>
    </xf>
    <xf numFmtId="0" fontId="43" fillId="6" borderId="1" xfId="0" applyFont="1" applyFill="1" applyBorder="1" applyAlignment="1">
      <alignment vertical="top" wrapText="1" shrinkToFit="1"/>
    </xf>
    <xf numFmtId="9" fontId="43" fillId="6" borderId="1" xfId="0" applyNumberFormat="1" applyFont="1" applyFill="1" applyBorder="1" applyAlignment="1">
      <alignment horizontal="center" vertical="top" wrapText="1"/>
    </xf>
    <xf numFmtId="0" fontId="42" fillId="2" borderId="8" xfId="0" applyFont="1" applyFill="1" applyBorder="1" applyAlignment="1">
      <alignment horizontal="center" vertical="center"/>
    </xf>
    <xf numFmtId="0" fontId="42" fillId="2" borderId="10" xfId="0" applyFont="1" applyFill="1" applyBorder="1" applyAlignment="1">
      <alignment horizontal="center" vertical="center"/>
    </xf>
    <xf numFmtId="0" fontId="42" fillId="2" borderId="9" xfId="0" applyFont="1" applyFill="1" applyBorder="1" applyAlignment="1">
      <alignment horizontal="center" vertical="center"/>
    </xf>
    <xf numFmtId="0" fontId="42" fillId="2" borderId="1" xfId="0" applyFont="1" applyFill="1" applyBorder="1" applyAlignment="1">
      <alignment horizontal="center" vertical="center"/>
    </xf>
    <xf numFmtId="0" fontId="16" fillId="3" borderId="1" xfId="0" applyFont="1" applyFill="1" applyBorder="1" applyAlignment="1">
      <alignment vertical="center" wrapText="1"/>
    </xf>
    <xf numFmtId="0" fontId="48" fillId="4" borderId="11" xfId="0" applyFont="1" applyFill="1" applyBorder="1" applyAlignment="1">
      <alignment vertical="center" wrapText="1"/>
    </xf>
    <xf numFmtId="0" fontId="7" fillId="22" borderId="1" xfId="0" applyFont="1" applyFill="1" applyBorder="1" applyAlignment="1">
      <alignment horizontal="justify" vertical="center" wrapText="1"/>
    </xf>
    <xf numFmtId="0" fontId="49" fillId="22" borderId="1" xfId="0" applyFont="1" applyFill="1" applyBorder="1" applyAlignment="1">
      <alignment horizontal="justify" vertical="center" wrapText="1"/>
    </xf>
    <xf numFmtId="0" fontId="7" fillId="22" borderId="1" xfId="0" applyFont="1" applyFill="1" applyBorder="1" applyAlignment="1">
      <alignment vertical="center" wrapText="1"/>
    </xf>
    <xf numFmtId="0" fontId="7" fillId="22" borderId="1" xfId="0" applyFont="1" applyFill="1" applyBorder="1" applyAlignment="1">
      <alignment horizontal="left" vertical="center" wrapText="1"/>
    </xf>
    <xf numFmtId="9" fontId="7" fillId="22" borderId="1" xfId="0" applyNumberFormat="1" applyFont="1" applyFill="1" applyBorder="1" applyAlignment="1">
      <alignment horizontal="center" vertical="center"/>
    </xf>
    <xf numFmtId="3" fontId="7" fillId="0" borderId="1" xfId="0" applyNumberFormat="1" applyFont="1" applyBorder="1" applyAlignment="1">
      <alignment horizontal="left"/>
    </xf>
    <xf numFmtId="0" fontId="50" fillId="22" borderId="1" xfId="0" applyFont="1" applyFill="1" applyBorder="1" applyAlignment="1">
      <alignment horizontal="justify" vertical="center"/>
    </xf>
    <xf numFmtId="0" fontId="0" fillId="22" borderId="1" xfId="0" applyFill="1" applyBorder="1" applyAlignment="1">
      <alignment horizontal="justify" vertical="center" wrapText="1"/>
    </xf>
    <xf numFmtId="0" fontId="0" fillId="22" borderId="1" xfId="0" applyFill="1" applyBorder="1" applyAlignment="1">
      <alignment horizontal="left" vertical="center" wrapText="1"/>
    </xf>
    <xf numFmtId="0" fontId="15" fillId="3" borderId="1" xfId="0" applyFont="1" applyFill="1" applyBorder="1" applyAlignment="1">
      <alignment vertical="center" wrapText="1"/>
    </xf>
    <xf numFmtId="0" fontId="7" fillId="22" borderId="1" xfId="0" applyFont="1" applyFill="1" applyBorder="1" applyAlignment="1">
      <alignment horizontal="center" vertical="center" wrapText="1"/>
    </xf>
    <xf numFmtId="0" fontId="15" fillId="3" borderId="1" xfId="0" applyFont="1" applyFill="1" applyBorder="1" applyAlignment="1">
      <alignment vertical="center"/>
    </xf>
    <xf numFmtId="0" fontId="7" fillId="22" borderId="13" xfId="0" applyFont="1" applyFill="1" applyBorder="1" applyAlignment="1">
      <alignment horizontal="justify" vertical="center" wrapText="1"/>
    </xf>
    <xf numFmtId="0" fontId="49" fillId="22" borderId="0" xfId="0" applyFont="1" applyFill="1" applyAlignment="1">
      <alignment horizontal="justify" vertical="center" wrapText="1"/>
    </xf>
    <xf numFmtId="9" fontId="7" fillId="22" borderId="13" xfId="0" applyNumberFormat="1" applyFont="1" applyFill="1" applyBorder="1" applyAlignment="1">
      <alignment horizontal="center" vertical="center"/>
    </xf>
    <xf numFmtId="0" fontId="15" fillId="3" borderId="1" xfId="0" applyFont="1" applyFill="1" applyBorder="1" applyAlignment="1">
      <alignment horizontal="left" vertical="center"/>
    </xf>
    <xf numFmtId="0" fontId="43" fillId="4" borderId="1" xfId="0" applyFont="1" applyFill="1" applyBorder="1" applyAlignment="1">
      <alignment vertical="center" wrapText="1"/>
    </xf>
    <xf numFmtId="3" fontId="7" fillId="0" borderId="1" xfId="0" applyNumberFormat="1" applyFont="1" applyBorder="1" applyAlignment="1">
      <alignment horizontal="left" vertical="center"/>
    </xf>
    <xf numFmtId="0" fontId="50" fillId="22" borderId="1" xfId="0" applyFont="1" applyFill="1" applyBorder="1" applyAlignment="1">
      <alignment horizontal="justify" vertical="center" wrapText="1"/>
    </xf>
    <xf numFmtId="0" fontId="7" fillId="22" borderId="1" xfId="0" applyFont="1" applyFill="1" applyBorder="1" applyAlignment="1">
      <alignment horizontal="left" vertical="center"/>
    </xf>
    <xf numFmtId="0" fontId="43" fillId="28" borderId="1" xfId="0" applyFont="1" applyFill="1" applyBorder="1" applyAlignment="1">
      <alignment vertical="center" wrapText="1"/>
    </xf>
    <xf numFmtId="0" fontId="43" fillId="28" borderId="1" xfId="0" applyFont="1" applyFill="1" applyBorder="1" applyAlignment="1">
      <alignment horizontal="justify" vertical="center" wrapText="1"/>
    </xf>
    <xf numFmtId="0" fontId="7" fillId="6" borderId="1" xfId="0" applyFont="1" applyFill="1" applyBorder="1"/>
    <xf numFmtId="0" fontId="7" fillId="23" borderId="1" xfId="0" applyFont="1" applyFill="1" applyBorder="1"/>
    <xf numFmtId="0" fontId="43" fillId="28" borderId="1" xfId="0" applyFont="1" applyFill="1" applyBorder="1" applyAlignment="1">
      <alignment horizontal="left" vertical="center" wrapText="1"/>
    </xf>
    <xf numFmtId="9" fontId="43" fillId="22" borderId="1" xfId="0" applyNumberFormat="1" applyFont="1" applyFill="1" applyBorder="1" applyAlignment="1">
      <alignment horizontal="center" vertical="center" wrapText="1"/>
    </xf>
    <xf numFmtId="0" fontId="34" fillId="0" borderId="2" xfId="13" applyFont="1" applyBorder="1" applyAlignment="1">
      <alignment horizontal="center"/>
    </xf>
    <xf numFmtId="0" fontId="34" fillId="0" borderId="3" xfId="13" applyFont="1" applyBorder="1" applyAlignment="1">
      <alignment horizontal="center"/>
    </xf>
    <xf numFmtId="0" fontId="3" fillId="0" borderId="1" xfId="14" applyFont="1" applyBorder="1" applyAlignment="1" applyProtection="1">
      <alignment horizontal="center" vertical="center" wrapText="1"/>
    </xf>
    <xf numFmtId="0" fontId="4" fillId="0" borderId="1" xfId="14" applyFont="1" applyBorder="1" applyAlignment="1" applyProtection="1">
      <alignment horizontal="center" vertical="center" wrapText="1"/>
    </xf>
    <xf numFmtId="0" fontId="9" fillId="0" borderId="1" xfId="13" applyFont="1" applyBorder="1" applyAlignment="1">
      <alignment horizontal="left" vertical="center"/>
    </xf>
    <xf numFmtId="0" fontId="34" fillId="0" borderId="0" xfId="13" applyFont="1" applyAlignment="1"/>
    <xf numFmtId="0" fontId="34" fillId="0" borderId="0" xfId="13">
      <alignment vertical="center"/>
    </xf>
    <xf numFmtId="0" fontId="34" fillId="0" borderId="4" xfId="13" applyFont="1" applyBorder="1" applyAlignment="1">
      <alignment horizontal="center"/>
    </xf>
    <xf numFmtId="0" fontId="34" fillId="0" borderId="5" xfId="13" applyFont="1" applyBorder="1" applyAlignment="1">
      <alignment horizontal="center"/>
    </xf>
    <xf numFmtId="0" fontId="34" fillId="0" borderId="6" xfId="13" applyFont="1" applyBorder="1" applyAlignment="1">
      <alignment horizontal="center"/>
    </xf>
    <xf numFmtId="0" fontId="34" fillId="0" borderId="7" xfId="13" applyFont="1" applyBorder="1" applyAlignment="1">
      <alignment horizontal="center"/>
    </xf>
    <xf numFmtId="0" fontId="2" fillId="0" borderId="0" xfId="14" applyAlignment="1" applyProtection="1">
      <alignment horizontal="left" vertical="center"/>
    </xf>
    <xf numFmtId="0" fontId="4" fillId="0" borderId="0" xfId="14" applyFont="1" applyAlignment="1" applyProtection="1">
      <alignment horizontal="left" vertical="center" wrapText="1"/>
    </xf>
    <xf numFmtId="0" fontId="4" fillId="0" borderId="0" xfId="14" applyFont="1" applyAlignment="1" applyProtection="1">
      <alignment horizontal="center" vertical="center" wrapText="1"/>
    </xf>
    <xf numFmtId="0" fontId="9" fillId="0" borderId="0" xfId="13" applyFont="1" applyAlignment="1">
      <alignment horizontal="left" vertical="center"/>
    </xf>
    <xf numFmtId="0" fontId="9" fillId="0" borderId="0" xfId="13" applyFont="1" applyAlignment="1">
      <alignment horizontal="center" vertical="center"/>
    </xf>
    <xf numFmtId="0" fontId="10" fillId="0" borderId="8" xfId="14" applyFont="1" applyBorder="1" applyAlignment="1" applyProtection="1">
      <alignment horizontal="left" vertical="center" wrapText="1"/>
    </xf>
    <xf numFmtId="0" fontId="10" fillId="0" borderId="10" xfId="14" applyFont="1" applyBorder="1" applyAlignment="1" applyProtection="1">
      <alignment horizontal="left" vertical="center" wrapText="1"/>
    </xf>
    <xf numFmtId="0" fontId="10" fillId="0" borderId="9" xfId="14" applyFont="1" applyBorder="1" applyAlignment="1" applyProtection="1">
      <alignment horizontal="left" vertical="center" wrapText="1"/>
    </xf>
    <xf numFmtId="0" fontId="10" fillId="0" borderId="0" xfId="14" applyFont="1" applyAlignment="1" applyProtection="1">
      <alignment horizontal="left"/>
    </xf>
    <xf numFmtId="0" fontId="10" fillId="0" borderId="0" xfId="14" applyFont="1" applyAlignment="1" applyProtection="1">
      <alignment horizontal="center" vertical="center" wrapText="1"/>
    </xf>
    <xf numFmtId="0" fontId="10" fillId="0" borderId="0" xfId="14" applyFont="1" applyAlignment="1" applyProtection="1">
      <alignment horizontal="left" vertical="center" wrapText="1"/>
    </xf>
    <xf numFmtId="0" fontId="10" fillId="0" borderId="22" xfId="14" applyFont="1" applyBorder="1" applyAlignment="1" applyProtection="1">
      <alignment horizontal="left" vertical="center" wrapText="1"/>
    </xf>
    <xf numFmtId="0" fontId="11" fillId="0" borderId="0" xfId="14" applyFont="1" applyAlignment="1" applyProtection="1">
      <alignment horizontal="left" vertical="center" wrapText="1"/>
    </xf>
    <xf numFmtId="0" fontId="34" fillId="0" borderId="0" xfId="13" applyFont="1" applyAlignment="1">
      <alignment horizontal="left"/>
    </xf>
    <xf numFmtId="0" fontId="34" fillId="0" borderId="0" xfId="13" applyFont="1" applyAlignment="1">
      <alignment horizontal="center" vertical="center"/>
    </xf>
    <xf numFmtId="0" fontId="51" fillId="2" borderId="8" xfId="13" applyFont="1" applyFill="1" applyBorder="1" applyAlignment="1">
      <alignment horizontal="center" vertical="center"/>
    </xf>
    <xf numFmtId="0" fontId="51" fillId="2" borderId="10" xfId="13" applyFont="1" applyFill="1" applyBorder="1" applyAlignment="1">
      <alignment horizontal="center" vertical="center"/>
    </xf>
    <xf numFmtId="0" fontId="51" fillId="2" borderId="9" xfId="13" applyFont="1" applyFill="1" applyBorder="1" applyAlignment="1">
      <alignment horizontal="center" vertical="center"/>
    </xf>
    <xf numFmtId="0" fontId="51" fillId="2" borderId="1" xfId="13" applyFont="1" applyFill="1" applyBorder="1" applyAlignment="1">
      <alignment horizontal="center" vertical="center"/>
    </xf>
    <xf numFmtId="0" fontId="52" fillId="2" borderId="8" xfId="13" applyFont="1" applyFill="1" applyBorder="1" applyAlignment="1">
      <alignment horizontal="center" vertical="center" wrapText="1"/>
    </xf>
    <xf numFmtId="0" fontId="52" fillId="2" borderId="9" xfId="13" applyFont="1" applyFill="1" applyBorder="1" applyAlignment="1">
      <alignment horizontal="center" vertical="center" wrapText="1"/>
    </xf>
    <xf numFmtId="0" fontId="52" fillId="2" borderId="1" xfId="13" applyFont="1" applyFill="1" applyBorder="1" applyAlignment="1">
      <alignment horizontal="center" vertical="center" wrapText="1"/>
    </xf>
    <xf numFmtId="0" fontId="10" fillId="2" borderId="1" xfId="13" applyFont="1" applyFill="1" applyBorder="1" applyAlignment="1">
      <alignment horizontal="center" vertical="center" wrapText="1"/>
    </xf>
    <xf numFmtId="0" fontId="3" fillId="2" borderId="1" xfId="13" applyFont="1" applyFill="1" applyBorder="1" applyAlignment="1">
      <alignment horizontal="center" vertical="center" wrapText="1"/>
    </xf>
    <xf numFmtId="0" fontId="3" fillId="2" borderId="1" xfId="13" applyFont="1" applyFill="1" applyBorder="1" applyAlignment="1">
      <alignment horizontal="center" vertical="center"/>
    </xf>
    <xf numFmtId="0" fontId="3" fillId="2" borderId="11" xfId="13" applyFont="1" applyFill="1" applyBorder="1" applyAlignment="1">
      <alignment horizontal="center" vertical="center" wrapText="1"/>
    </xf>
    <xf numFmtId="0" fontId="14" fillId="2" borderId="1" xfId="13" applyFont="1" applyFill="1" applyBorder="1" applyAlignment="1">
      <alignment horizontal="center" vertical="center" wrapText="1"/>
    </xf>
    <xf numFmtId="0" fontId="14" fillId="2" borderId="11" xfId="13" applyFont="1" applyFill="1" applyBorder="1" applyAlignment="1">
      <alignment horizontal="center" vertical="center" wrapText="1"/>
    </xf>
    <xf numFmtId="0" fontId="14" fillId="2" borderId="1" xfId="14" applyFont="1" applyFill="1" applyBorder="1" applyAlignment="1" applyProtection="1">
      <alignment horizontal="center" vertical="center" wrapText="1"/>
    </xf>
    <xf numFmtId="0" fontId="52" fillId="2" borderId="1" xfId="13" applyFont="1" applyFill="1" applyBorder="1" applyAlignment="1">
      <alignment horizontal="center" vertical="center"/>
    </xf>
    <xf numFmtId="0" fontId="52" fillId="2" borderId="1" xfId="13" applyFont="1" applyFill="1" applyBorder="1" applyAlignment="1">
      <alignment horizontal="center" vertical="center" wrapText="1"/>
    </xf>
    <xf numFmtId="0" fontId="52" fillId="2" borderId="11" xfId="13" applyFont="1" applyFill="1" applyBorder="1" applyAlignment="1">
      <alignment horizontal="center" vertical="center" wrapText="1"/>
    </xf>
    <xf numFmtId="0" fontId="3" fillId="2" borderId="12" xfId="13" applyFont="1" applyFill="1" applyBorder="1" applyAlignment="1">
      <alignment horizontal="center" vertical="center" wrapText="1"/>
    </xf>
    <xf numFmtId="0" fontId="14" fillId="2" borderId="12" xfId="13" applyFont="1" applyFill="1" applyBorder="1" applyAlignment="1">
      <alignment horizontal="center" vertical="center" wrapText="1"/>
    </xf>
    <xf numFmtId="0" fontId="52" fillId="2" borderId="13" xfId="13" applyFont="1" applyFill="1" applyBorder="1" applyAlignment="1">
      <alignment horizontal="center" vertical="center" wrapText="1"/>
    </xf>
    <xf numFmtId="0" fontId="3" fillId="2" borderId="1" xfId="13" applyFont="1" applyFill="1" applyBorder="1" applyAlignment="1">
      <alignment horizontal="center" vertical="center"/>
    </xf>
    <xf numFmtId="0" fontId="3" fillId="2" borderId="13" xfId="13" applyFont="1" applyFill="1" applyBorder="1" applyAlignment="1">
      <alignment horizontal="center" vertical="center" wrapText="1"/>
    </xf>
    <xf numFmtId="0" fontId="14" fillId="2" borderId="13" xfId="13" applyFont="1" applyFill="1" applyBorder="1" applyAlignment="1">
      <alignment horizontal="center" vertical="center" wrapText="1"/>
    </xf>
    <xf numFmtId="0" fontId="16" fillId="29" borderId="11" xfId="13" applyFont="1" applyFill="1" applyBorder="1" applyAlignment="1">
      <alignment vertical="center" wrapText="1"/>
    </xf>
    <xf numFmtId="0" fontId="48" fillId="29" borderId="11" xfId="13" applyFont="1" applyFill="1" applyBorder="1" applyAlignment="1">
      <alignment vertical="center" wrapText="1"/>
    </xf>
    <xf numFmtId="0" fontId="31" fillId="29" borderId="1" xfId="13" applyFont="1" applyFill="1" applyBorder="1" applyAlignment="1">
      <alignment horizontal="left" vertical="top" wrapText="1"/>
    </xf>
    <xf numFmtId="0" fontId="34" fillId="29" borderId="1" xfId="13" applyFont="1" applyFill="1" applyBorder="1" applyAlignment="1">
      <alignment horizontal="left" vertical="top" wrapText="1"/>
    </xf>
    <xf numFmtId="0" fontId="50" fillId="29" borderId="1" xfId="13" applyFont="1" applyFill="1" applyBorder="1" applyAlignment="1">
      <alignment horizontal="left" vertical="top" wrapText="1"/>
    </xf>
    <xf numFmtId="0" fontId="44" fillId="29" borderId="1" xfId="13" applyFont="1" applyFill="1" applyBorder="1" applyAlignment="1">
      <alignment horizontal="left" vertical="top" wrapText="1"/>
    </xf>
    <xf numFmtId="0" fontId="34" fillId="29" borderId="1" xfId="13" applyFont="1" applyFill="1" applyBorder="1" applyAlignment="1">
      <alignment horizontal="center"/>
    </xf>
    <xf numFmtId="0" fontId="53" fillId="29" borderId="1" xfId="13" applyFont="1" applyFill="1" applyBorder="1" applyAlignment="1">
      <alignment horizontal="left"/>
    </xf>
    <xf numFmtId="9" fontId="34" fillId="29" borderId="0" xfId="15" applyFont="1" applyFill="1" applyAlignment="1"/>
    <xf numFmtId="9" fontId="34" fillId="29" borderId="1" xfId="15" applyFont="1" applyFill="1" applyBorder="1" applyAlignment="1">
      <alignment horizontal="left"/>
    </xf>
    <xf numFmtId="9" fontId="34" fillId="29" borderId="1" xfId="15" applyFont="1" applyFill="1" applyBorder="1" applyAlignment="1">
      <alignment horizontal="center" vertical="center"/>
    </xf>
    <xf numFmtId="0" fontId="34" fillId="29" borderId="1" xfId="13" applyFont="1" applyFill="1" applyBorder="1" applyAlignment="1">
      <alignment horizontal="left" wrapText="1"/>
    </xf>
    <xf numFmtId="0" fontId="34" fillId="29" borderId="1" xfId="13" applyFont="1" applyFill="1" applyBorder="1" applyAlignment="1">
      <alignment horizontal="left"/>
    </xf>
    <xf numFmtId="0" fontId="34" fillId="29" borderId="1" xfId="13" applyFont="1" applyFill="1" applyBorder="1" applyAlignment="1">
      <alignment horizontal="left" vertical="top"/>
    </xf>
    <xf numFmtId="0" fontId="35" fillId="29" borderId="1" xfId="13" applyFont="1" applyFill="1" applyBorder="1" applyAlignment="1">
      <alignment horizontal="left"/>
    </xf>
    <xf numFmtId="0" fontId="36" fillId="29" borderId="0" xfId="13" applyFont="1" applyFill="1" applyAlignment="1">
      <alignment horizontal="left" vertical="top" wrapText="1"/>
    </xf>
    <xf numFmtId="0" fontId="23" fillId="29" borderId="0" xfId="13" applyFont="1" applyFill="1" applyAlignment="1">
      <alignment horizontal="left" vertical="top" wrapText="1"/>
    </xf>
    <xf numFmtId="0" fontId="35" fillId="29" borderId="1" xfId="13" applyFont="1" applyFill="1" applyBorder="1" applyAlignment="1">
      <alignment horizontal="left" vertical="top" wrapText="1"/>
    </xf>
    <xf numFmtId="0" fontId="31" fillId="5" borderId="1" xfId="13" applyFont="1" applyFill="1" applyBorder="1" applyAlignment="1">
      <alignment horizontal="center"/>
    </xf>
    <xf numFmtId="0" fontId="31" fillId="29" borderId="1" xfId="13" applyFont="1" applyFill="1" applyBorder="1" applyAlignment="1">
      <alignment horizontal="left"/>
    </xf>
    <xf numFmtId="0" fontId="54" fillId="29" borderId="1" xfId="13" applyFont="1" applyFill="1" applyBorder="1" applyAlignment="1">
      <alignment horizontal="left"/>
    </xf>
    <xf numFmtId="0" fontId="54" fillId="29" borderId="0" xfId="13" applyFont="1" applyFill="1" applyAlignment="1">
      <alignment wrapText="1"/>
    </xf>
    <xf numFmtId="0" fontId="31" fillId="29" borderId="1" xfId="13" applyFont="1" applyFill="1" applyBorder="1" applyAlignment="1">
      <alignment horizontal="left" wrapText="1"/>
    </xf>
    <xf numFmtId="0" fontId="55" fillId="29" borderId="1" xfId="13" applyFont="1" applyFill="1" applyBorder="1" applyAlignment="1">
      <alignment vertical="center" wrapText="1"/>
    </xf>
    <xf numFmtId="0" fontId="35" fillId="29" borderId="11" xfId="13" applyFont="1" applyFill="1" applyBorder="1" applyAlignment="1">
      <alignment vertical="center" wrapText="1"/>
    </xf>
    <xf numFmtId="0" fontId="34" fillId="29" borderId="1" xfId="13" applyFill="1" applyBorder="1">
      <alignment vertical="center"/>
    </xf>
    <xf numFmtId="0" fontId="56" fillId="29" borderId="1" xfId="13" applyFont="1" applyFill="1" applyBorder="1" applyAlignment="1">
      <alignment vertical="center" wrapText="1"/>
    </xf>
    <xf numFmtId="0" fontId="31" fillId="29" borderId="1" xfId="13" applyFont="1" applyFill="1" applyBorder="1" applyAlignment="1">
      <alignment wrapText="1"/>
    </xf>
    <xf numFmtId="0" fontId="23" fillId="29" borderId="1" xfId="13" applyFont="1" applyFill="1" applyBorder="1" applyAlignment="1">
      <alignment vertical="top" wrapText="1"/>
    </xf>
    <xf numFmtId="0" fontId="35" fillId="29" borderId="1" xfId="13" applyFont="1" applyFill="1" applyBorder="1" applyAlignment="1">
      <alignment horizontal="left" vertical="center" wrapText="1"/>
    </xf>
    <xf numFmtId="0" fontId="31" fillId="29" borderId="1" xfId="13" applyFont="1" applyFill="1" applyBorder="1" applyAlignment="1">
      <alignment horizontal="left" vertical="center" wrapText="1"/>
    </xf>
    <xf numFmtId="0" fontId="31" fillId="29" borderId="1" xfId="13" applyFont="1" applyFill="1" applyBorder="1" applyAlignment="1">
      <alignment horizontal="center"/>
    </xf>
    <xf numFmtId="9" fontId="31" fillId="29" borderId="1" xfId="15" applyFont="1" applyFill="1" applyBorder="1" applyAlignment="1">
      <alignment horizontal="left"/>
    </xf>
    <xf numFmtId="0" fontId="16" fillId="29" borderId="11" xfId="13" applyFont="1" applyFill="1" applyBorder="1" applyAlignment="1">
      <alignment horizontal="center" vertical="center" wrapText="1"/>
    </xf>
    <xf numFmtId="0" fontId="48" fillId="29" borderId="11" xfId="13" applyFont="1" applyFill="1" applyBorder="1" applyAlignment="1">
      <alignment horizontal="center" vertical="center" wrapText="1"/>
    </xf>
    <xf numFmtId="0" fontId="31" fillId="29" borderId="1" xfId="13" applyFont="1" applyFill="1" applyBorder="1" applyAlignment="1">
      <alignment horizontal="center" vertical="top" wrapText="1"/>
    </xf>
    <xf numFmtId="0" fontId="34" fillId="29" borderId="1" xfId="13" applyFont="1" applyFill="1" applyBorder="1" applyAlignment="1">
      <alignment horizontal="center" vertical="top" wrapText="1"/>
    </xf>
    <xf numFmtId="0" fontId="50" fillId="29" borderId="1" xfId="13" applyFont="1" applyFill="1" applyBorder="1" applyAlignment="1">
      <alignment horizontal="center" vertical="top" wrapText="1"/>
    </xf>
    <xf numFmtId="0" fontId="44" fillId="29" borderId="1" xfId="13" applyFont="1" applyFill="1" applyBorder="1" applyAlignment="1">
      <alignment horizontal="center" vertical="top" wrapText="1"/>
    </xf>
    <xf numFmtId="0" fontId="35" fillId="29" borderId="1" xfId="13" applyFont="1" applyFill="1" applyBorder="1" applyAlignment="1">
      <alignment horizontal="center"/>
    </xf>
    <xf numFmtId="9" fontId="34" fillId="29" borderId="1" xfId="15" applyFont="1" applyFill="1" applyBorder="1" applyAlignment="1">
      <alignment horizontal="center"/>
    </xf>
    <xf numFmtId="0" fontId="34" fillId="29" borderId="1" xfId="13" applyFill="1" applyBorder="1" applyAlignment="1">
      <alignment horizontal="center" vertical="center"/>
    </xf>
    <xf numFmtId="0" fontId="34" fillId="29" borderId="11" xfId="13" applyFont="1" applyFill="1" applyBorder="1" applyAlignment="1">
      <alignment horizontal="center" vertical="top" wrapText="1"/>
    </xf>
    <xf numFmtId="0" fontId="44" fillId="29" borderId="11" xfId="13" applyFont="1" applyFill="1" applyBorder="1" applyAlignment="1">
      <alignment horizontal="center" vertical="top" wrapText="1"/>
    </xf>
    <xf numFmtId="9" fontId="0" fillId="29" borderId="1" xfId="15" applyFont="1" applyFill="1" applyBorder="1" applyAlignment="1">
      <alignment vertical="center"/>
    </xf>
    <xf numFmtId="0" fontId="34" fillId="29" borderId="13" xfId="13" applyFont="1" applyFill="1" applyBorder="1" applyAlignment="1">
      <alignment horizontal="center" vertical="top" wrapText="1"/>
    </xf>
    <xf numFmtId="0" fontId="44" fillId="29" borderId="13" xfId="13" applyFont="1" applyFill="1" applyBorder="1" applyAlignment="1">
      <alignment horizontal="center" vertical="top" wrapText="1"/>
    </xf>
    <xf numFmtId="9" fontId="34" fillId="29" borderId="1" xfId="13" applyNumberFormat="1" applyFont="1" applyFill="1" applyBorder="1" applyAlignment="1">
      <alignment horizontal="center"/>
    </xf>
    <xf numFmtId="0" fontId="34" fillId="29" borderId="1" xfId="13" applyFill="1" applyBorder="1" applyAlignment="1">
      <alignment horizontal="left" vertical="top" wrapText="1"/>
    </xf>
    <xf numFmtId="0" fontId="7" fillId="29" borderId="1" xfId="13" applyFont="1" applyFill="1" applyBorder="1" applyAlignment="1">
      <alignment horizontal="left" vertical="top"/>
    </xf>
    <xf numFmtId="0" fontId="7" fillId="29" borderId="1" xfId="13" applyFont="1" applyFill="1" applyBorder="1" applyAlignment="1">
      <alignment horizontal="left" vertical="top" wrapText="1"/>
    </xf>
    <xf numFmtId="0" fontId="43" fillId="29" borderId="1" xfId="13" applyFont="1" applyFill="1" applyBorder="1" applyAlignment="1">
      <alignment horizontal="left" vertical="top" wrapText="1"/>
    </xf>
    <xf numFmtId="9" fontId="7" fillId="29" borderId="1" xfId="13" applyNumberFormat="1" applyFont="1" applyFill="1" applyBorder="1" applyAlignment="1">
      <alignment horizontal="center"/>
    </xf>
    <xf numFmtId="0" fontId="57" fillId="29" borderId="1" xfId="13" applyFont="1" applyFill="1" applyBorder="1" applyAlignment="1">
      <alignment horizontal="left"/>
    </xf>
    <xf numFmtId="0" fontId="7" fillId="29" borderId="1" xfId="13" applyFont="1" applyFill="1" applyBorder="1" applyAlignment="1">
      <alignment wrapText="1"/>
    </xf>
    <xf numFmtId="9" fontId="7" fillId="29" borderId="1" xfId="15" applyFont="1" applyFill="1" applyBorder="1" applyAlignment="1">
      <alignment horizontal="center" vertical="center" wrapText="1"/>
    </xf>
    <xf numFmtId="9" fontId="7" fillId="29" borderId="1" xfId="15" applyFont="1" applyFill="1" applyBorder="1" applyAlignment="1">
      <alignment horizontal="center" vertical="center"/>
    </xf>
    <xf numFmtId="0" fontId="7" fillId="29" borderId="1" xfId="13" applyFont="1" applyFill="1" applyBorder="1" applyAlignment="1">
      <alignment horizontal="left"/>
    </xf>
    <xf numFmtId="0" fontId="7" fillId="29" borderId="0" xfId="13" applyFont="1" applyFill="1" applyAlignment="1"/>
    <xf numFmtId="0" fontId="43" fillId="29" borderId="1" xfId="13" applyFont="1" applyFill="1" applyBorder="1" applyAlignment="1">
      <alignment vertical="center" wrapText="1"/>
    </xf>
    <xf numFmtId="0" fontId="44" fillId="30" borderId="1" xfId="13" applyFont="1" applyFill="1" applyBorder="1" applyAlignment="1">
      <alignment vertical="center" wrapText="1"/>
    </xf>
    <xf numFmtId="0" fontId="44" fillId="30" borderId="9" xfId="13" applyFont="1" applyFill="1" applyBorder="1" applyAlignment="1">
      <alignment vertical="center" wrapText="1"/>
    </xf>
    <xf numFmtId="0" fontId="44" fillId="30" borderId="7" xfId="13" applyFont="1" applyFill="1" applyBorder="1" applyAlignment="1">
      <alignment vertical="center" wrapText="1"/>
    </xf>
    <xf numFmtId="0" fontId="34" fillId="30" borderId="7" xfId="13" applyFont="1" applyFill="1" applyBorder="1" applyAlignment="1">
      <alignment horizontal="center" vertical="center"/>
    </xf>
    <xf numFmtId="0" fontId="44" fillId="30" borderId="7" xfId="13" applyFont="1" applyFill="1" applyBorder="1" applyAlignment="1">
      <alignment horizontal="center" vertical="center" wrapText="1"/>
    </xf>
    <xf numFmtId="0" fontId="35" fillId="30" borderId="7" xfId="13" applyFont="1" applyFill="1" applyBorder="1" applyAlignment="1">
      <alignment vertical="center" wrapText="1"/>
    </xf>
    <xf numFmtId="0" fontId="35" fillId="30" borderId="7" xfId="13" applyFont="1" applyFill="1" applyBorder="1">
      <alignment vertical="center"/>
    </xf>
    <xf numFmtId="0" fontId="34" fillId="30" borderId="7" xfId="13" applyFont="1" applyFill="1" applyBorder="1" applyAlignment="1">
      <alignment vertical="center" wrapText="1"/>
    </xf>
    <xf numFmtId="0" fontId="34" fillId="30" borderId="7" xfId="13" applyFont="1" applyFill="1" applyBorder="1">
      <alignment vertical="center"/>
    </xf>
    <xf numFmtId="9" fontId="34" fillId="30" borderId="7" xfId="13" applyNumberFormat="1" applyFont="1" applyFill="1" applyBorder="1">
      <alignment vertical="center"/>
    </xf>
    <xf numFmtId="9" fontId="34" fillId="30" borderId="7" xfId="13" applyNumberFormat="1" applyFont="1" applyFill="1" applyBorder="1" applyAlignment="1">
      <alignment horizontal="center" vertical="center"/>
    </xf>
    <xf numFmtId="0" fontId="34" fillId="18" borderId="0" xfId="13" applyFont="1" applyFill="1">
      <alignment vertical="center"/>
    </xf>
    <xf numFmtId="0" fontId="34" fillId="18" borderId="0" xfId="13" applyFont="1" applyFill="1" applyAlignment="1"/>
    <xf numFmtId="0" fontId="34" fillId="30" borderId="0" xfId="13" applyFont="1" applyFill="1" applyAlignment="1"/>
    <xf numFmtId="0" fontId="44" fillId="30" borderId="5" xfId="13" applyFont="1" applyFill="1" applyBorder="1" applyAlignment="1">
      <alignment vertical="center" wrapText="1"/>
    </xf>
    <xf numFmtId="0" fontId="34" fillId="30" borderId="13" xfId="13" applyFont="1" applyFill="1" applyBorder="1" applyAlignment="1">
      <alignment vertical="center" wrapText="1"/>
    </xf>
    <xf numFmtId="0" fontId="34" fillId="30" borderId="1" xfId="13" applyFont="1" applyFill="1" applyBorder="1" applyAlignment="1">
      <alignment vertical="center" wrapText="1"/>
    </xf>
    <xf numFmtId="0" fontId="55" fillId="30" borderId="12" xfId="13" applyFont="1" applyFill="1" applyBorder="1" applyAlignment="1">
      <alignment vertical="center" wrapText="1"/>
    </xf>
    <xf numFmtId="0" fontId="44" fillId="30" borderId="12" xfId="13" applyFont="1" applyFill="1" applyBorder="1" applyAlignment="1">
      <alignment vertical="center" wrapText="1"/>
    </xf>
    <xf numFmtId="0" fontId="34" fillId="30" borderId="12" xfId="13" applyFill="1" applyBorder="1" applyAlignment="1">
      <alignment vertical="center" wrapText="1"/>
    </xf>
    <xf numFmtId="9" fontId="34" fillId="30" borderId="5" xfId="13" applyNumberFormat="1" applyFont="1" applyFill="1" applyBorder="1" applyAlignment="1">
      <alignment horizontal="center" vertical="center" wrapText="1"/>
    </xf>
    <xf numFmtId="9" fontId="34" fillId="30" borderId="13" xfId="13" applyNumberFormat="1" applyFont="1" applyFill="1" applyBorder="1" applyAlignment="1">
      <alignment vertical="center" wrapText="1"/>
    </xf>
    <xf numFmtId="0" fontId="34" fillId="30" borderId="13" xfId="13" applyFont="1" applyFill="1" applyBorder="1">
      <alignment vertical="center"/>
    </xf>
    <xf numFmtId="9" fontId="34" fillId="30" borderId="13" xfId="13" applyNumberFormat="1" applyFont="1" applyFill="1" applyBorder="1">
      <alignment vertical="center"/>
    </xf>
    <xf numFmtId="9" fontId="34" fillId="30" borderId="13" xfId="13" applyNumberFormat="1" applyFont="1" applyFill="1" applyBorder="1" applyAlignment="1">
      <alignment horizontal="center" vertical="center" wrapText="1"/>
    </xf>
    <xf numFmtId="0" fontId="55" fillId="30" borderId="1" xfId="13" applyFont="1" applyFill="1" applyBorder="1" applyAlignment="1">
      <alignment vertical="center" wrapText="1"/>
    </xf>
    <xf numFmtId="0" fontId="34" fillId="30" borderId="1" xfId="13" applyFill="1" applyBorder="1" applyAlignment="1">
      <alignment vertical="center" wrapText="1"/>
    </xf>
    <xf numFmtId="0" fontId="34" fillId="30" borderId="1" xfId="13" applyFont="1" applyFill="1" applyBorder="1" applyAlignment="1">
      <alignment horizontal="center" vertical="center" wrapText="1"/>
    </xf>
    <xf numFmtId="0" fontId="34" fillId="30" borderId="7" xfId="13" applyNumberFormat="1" applyFont="1" applyFill="1" applyBorder="1" applyAlignment="1">
      <alignment horizontal="center" vertical="center"/>
    </xf>
    <xf numFmtId="0" fontId="34" fillId="30" borderId="1" xfId="13" applyFont="1" applyFill="1" applyBorder="1">
      <alignment vertical="center"/>
    </xf>
    <xf numFmtId="9" fontId="34" fillId="30" borderId="1" xfId="13" applyNumberFormat="1" applyFont="1" applyFill="1" applyBorder="1">
      <alignment vertical="center"/>
    </xf>
    <xf numFmtId="0" fontId="55" fillId="30" borderId="11" xfId="13" applyFont="1" applyFill="1" applyBorder="1" applyAlignment="1">
      <alignment vertical="center" wrapText="1"/>
    </xf>
    <xf numFmtId="0" fontId="44" fillId="30" borderId="11" xfId="13" applyFont="1" applyFill="1" applyBorder="1" applyAlignment="1">
      <alignment vertical="center" wrapText="1"/>
    </xf>
    <xf numFmtId="0" fontId="34" fillId="30" borderId="12" xfId="13" applyFont="1" applyFill="1" applyBorder="1" applyAlignment="1">
      <alignment horizontal="center" vertical="center" wrapText="1"/>
    </xf>
    <xf numFmtId="0" fontId="34" fillId="30" borderId="5" xfId="13" applyNumberFormat="1" applyFont="1" applyFill="1" applyBorder="1" applyAlignment="1">
      <alignment horizontal="center" vertical="center"/>
    </xf>
    <xf numFmtId="0" fontId="35" fillId="30" borderId="5" xfId="13" applyFont="1" applyFill="1" applyBorder="1">
      <alignment vertical="center"/>
    </xf>
    <xf numFmtId="0" fontId="35" fillId="30" borderId="5" xfId="13" applyFont="1" applyFill="1" applyBorder="1" applyAlignment="1">
      <alignment vertical="center" wrapText="1"/>
    </xf>
    <xf numFmtId="0" fontId="34" fillId="30" borderId="5" xfId="13" applyFont="1" applyFill="1" applyBorder="1" applyAlignment="1">
      <alignment vertical="center" wrapText="1"/>
    </xf>
    <xf numFmtId="0" fontId="34" fillId="30" borderId="12" xfId="13" applyFont="1" applyFill="1" applyBorder="1" applyAlignment="1">
      <alignment vertical="center" wrapText="1"/>
    </xf>
    <xf numFmtId="0" fontId="34" fillId="30" borderId="11" xfId="13" applyFont="1" applyFill="1" applyBorder="1">
      <alignment vertical="center"/>
    </xf>
    <xf numFmtId="0" fontId="34" fillId="30" borderId="12" xfId="13" applyFont="1" applyFill="1" applyBorder="1">
      <alignment vertical="center"/>
    </xf>
    <xf numFmtId="9" fontId="34" fillId="30" borderId="11" xfId="13" applyNumberFormat="1" applyFont="1" applyFill="1" applyBorder="1">
      <alignment vertical="center"/>
    </xf>
    <xf numFmtId="9" fontId="34" fillId="30" borderId="12" xfId="13" applyNumberFormat="1" applyFont="1" applyFill="1" applyBorder="1">
      <alignment vertical="center"/>
    </xf>
    <xf numFmtId="9" fontId="34" fillId="30" borderId="12" xfId="13" applyNumberFormat="1" applyFont="1" applyFill="1" applyBorder="1" applyAlignment="1">
      <alignment horizontal="center" vertical="center" wrapText="1"/>
    </xf>
    <xf numFmtId="0" fontId="34" fillId="30" borderId="11" xfId="13" applyFont="1" applyFill="1" applyBorder="1" applyAlignment="1">
      <alignment vertical="center" wrapText="1"/>
    </xf>
    <xf numFmtId="0" fontId="1" fillId="15" borderId="1" xfId="13" applyFont="1" applyFill="1" applyBorder="1" applyAlignment="1">
      <alignment horizontal="center" vertical="center" wrapText="1"/>
    </xf>
    <xf numFmtId="0" fontId="1" fillId="15" borderId="1" xfId="13" applyFont="1" applyFill="1" applyBorder="1" applyAlignment="1">
      <alignment horizontal="center" vertical="center" wrapText="1"/>
    </xf>
    <xf numFmtId="0" fontId="22" fillId="15" borderId="1" xfId="16" applyNumberFormat="1" applyFont="1" applyFill="1" applyBorder="1" applyAlignment="1">
      <alignment horizontal="left" vertical="center" wrapText="1"/>
    </xf>
    <xf numFmtId="0" fontId="1" fillId="15" borderId="1" xfId="13" applyFont="1" applyFill="1" applyBorder="1" applyAlignment="1">
      <alignment wrapText="1"/>
    </xf>
    <xf numFmtId="9" fontId="1" fillId="15" borderId="1" xfId="13" applyNumberFormat="1" applyFont="1" applyFill="1" applyBorder="1" applyAlignment="1">
      <alignment wrapText="1"/>
    </xf>
    <xf numFmtId="0" fontId="58" fillId="15" borderId="1" xfId="13" applyFont="1" applyFill="1" applyBorder="1">
      <alignment vertical="center"/>
    </xf>
    <xf numFmtId="0" fontId="1" fillId="15" borderId="1" xfId="13" applyFont="1" applyFill="1" applyBorder="1" applyAlignment="1"/>
    <xf numFmtId="0" fontId="58" fillId="15" borderId="1" xfId="13" applyFont="1" applyFill="1" applyBorder="1" applyAlignment="1">
      <alignment horizontal="center" vertical="center" wrapText="1"/>
    </xf>
    <xf numFmtId="0" fontId="1" fillId="15" borderId="1" xfId="13" applyFont="1" applyFill="1" applyBorder="1" applyAlignment="1">
      <alignment horizontal="left" wrapText="1"/>
    </xf>
    <xf numFmtId="0" fontId="19" fillId="31" borderId="11" xfId="17" applyFont="1" applyFill="1" applyBorder="1" applyAlignment="1">
      <alignment vertical="center" wrapText="1"/>
    </xf>
    <xf numFmtId="0" fontId="21" fillId="31" borderId="1" xfId="17" applyFont="1" applyFill="1" applyBorder="1" applyAlignment="1">
      <alignment vertical="center"/>
    </xf>
    <xf numFmtId="0" fontId="8" fillId="31" borderId="1" xfId="17" applyFont="1" applyFill="1" applyBorder="1" applyAlignment="1">
      <alignment horizontal="left" vertical="center" wrapText="1"/>
    </xf>
    <xf numFmtId="0" fontId="8" fillId="31" borderId="1" xfId="17" applyFont="1" applyFill="1" applyBorder="1" applyAlignment="1">
      <alignment horizontal="left" wrapText="1"/>
    </xf>
    <xf numFmtId="0" fontId="8" fillId="31" borderId="1" xfId="17" applyFont="1" applyFill="1" applyBorder="1" applyAlignment="1">
      <alignment horizontal="center" vertical="center" wrapText="1"/>
    </xf>
    <xf numFmtId="0" fontId="8" fillId="31" borderId="1" xfId="17" applyFont="1" applyFill="1" applyBorder="1" applyAlignment="1">
      <alignment horizontal="center" vertical="center"/>
    </xf>
    <xf numFmtId="0" fontId="12" fillId="31" borderId="1" xfId="17" applyFont="1" applyFill="1" applyBorder="1" applyAlignment="1">
      <alignment horizontal="center" vertical="center"/>
    </xf>
    <xf numFmtId="0" fontId="7" fillId="31" borderId="1" xfId="17" applyFont="1" applyFill="1" applyBorder="1" applyAlignment="1">
      <alignment horizontal="left"/>
    </xf>
    <xf numFmtId="0" fontId="7" fillId="31" borderId="1" xfId="17" applyFont="1" applyFill="1" applyBorder="1" applyAlignment="1">
      <alignment horizontal="left" vertical="center" wrapText="1"/>
    </xf>
    <xf numFmtId="170" fontId="11" fillId="31" borderId="1" xfId="11" applyNumberFormat="1" applyFont="1" applyFill="1" applyBorder="1" applyAlignment="1">
      <alignment horizontal="center" vertical="center" wrapText="1"/>
    </xf>
    <xf numFmtId="0" fontId="7" fillId="31" borderId="1" xfId="17" applyFont="1" applyFill="1" applyBorder="1" applyAlignment="1">
      <alignment horizontal="left" wrapText="1"/>
    </xf>
    <xf numFmtId="0" fontId="1" fillId="31" borderId="0" xfId="17" applyFill="1"/>
    <xf numFmtId="0" fontId="34" fillId="31" borderId="0" xfId="13" applyFill="1">
      <alignment vertical="center"/>
    </xf>
    <xf numFmtId="0" fontId="7" fillId="31" borderId="1" xfId="17" applyFont="1" applyFill="1" applyBorder="1"/>
    <xf numFmtId="0" fontId="7" fillId="31" borderId="0" xfId="17" applyFont="1" applyFill="1"/>
    <xf numFmtId="0" fontId="8" fillId="31" borderId="1" xfId="17" applyFont="1" applyFill="1" applyBorder="1" applyAlignment="1">
      <alignment horizontal="left" vertical="center"/>
    </xf>
    <xf numFmtId="0" fontId="11" fillId="31" borderId="1" xfId="17" applyFont="1" applyFill="1" applyBorder="1" applyAlignment="1">
      <alignment horizontal="center" vertical="center" wrapText="1"/>
    </xf>
    <xf numFmtId="0" fontId="19" fillId="31" borderId="1" xfId="17" applyFont="1" applyFill="1" applyBorder="1" applyAlignment="1">
      <alignment vertical="center" wrapText="1"/>
    </xf>
    <xf numFmtId="0" fontId="8" fillId="31" borderId="9" xfId="17" applyFont="1" applyFill="1" applyBorder="1" applyAlignment="1">
      <alignment horizontal="left" vertical="center" wrapText="1"/>
    </xf>
    <xf numFmtId="0" fontId="8" fillId="31" borderId="1" xfId="17" applyFont="1" applyFill="1" applyBorder="1" applyAlignment="1">
      <alignment vertical="center" wrapText="1"/>
    </xf>
    <xf numFmtId="0" fontId="7" fillId="31" borderId="1" xfId="17" applyFont="1" applyFill="1" applyBorder="1" applyAlignment="1">
      <alignment horizontal="center" vertical="center"/>
    </xf>
    <xf numFmtId="0" fontId="34" fillId="0" borderId="0" xfId="13" applyFont="1" applyAlignment="1">
      <alignment horizontal="center"/>
    </xf>
  </cellXfs>
  <cellStyles count="18">
    <cellStyle name="20% - Énfasis2" xfId="6" builtinId="34"/>
    <cellStyle name="40% - Énfasis4" xfId="7" builtinId="43"/>
    <cellStyle name="40% - Énfasis6" xfId="8" builtinId="51"/>
    <cellStyle name="Bueno" xfId="5" builtinId="26"/>
    <cellStyle name="Hyperlink" xfId="12" xr:uid="{5B828D99-F58A-446C-B9A9-EDA58B67C627}"/>
    <cellStyle name="Millares" xfId="10" builtinId="3"/>
    <cellStyle name="Millares [0]" xfId="3" builtinId="6"/>
    <cellStyle name="Millares 2" xfId="2" xr:uid="{00000000-0005-0000-0000-000007000000}"/>
    <cellStyle name="Moneda 2" xfId="11" xr:uid="{B5B35D0A-5950-4E87-AF93-E89B8CA89E98}"/>
    <cellStyle name="Moneda 3" xfId="16" xr:uid="{94047728-6477-4CE8-820C-CC67D0E2D508}"/>
    <cellStyle name="Normal" xfId="0" builtinId="0"/>
    <cellStyle name="Normal 2" xfId="13" xr:uid="{2A450D90-1E8C-4996-A923-D106668E5539}"/>
    <cellStyle name="Normal 2 2" xfId="1" xr:uid="{00000000-0005-0000-0000-000009000000}"/>
    <cellStyle name="Normal 2 2 2" xfId="14" xr:uid="{2AF1AEA8-5BC0-4842-B73C-F38390064994}"/>
    <cellStyle name="Normal 2 3" xfId="17" xr:uid="{10C7C122-4B11-4CF1-B69B-21601AB9FFE7}"/>
    <cellStyle name="Porcentaje" xfId="4" builtinId="5"/>
    <cellStyle name="Porcentaje 2" xfId="15" xr:uid="{7904A183-5999-47F1-A17A-8271B5108C59}"/>
    <cellStyle name="Salida" xfId="9"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2109107</xdr:colOff>
      <xdr:row>0</xdr:row>
      <xdr:rowOff>0</xdr:rowOff>
    </xdr:from>
    <xdr:to>
      <xdr:col>1</xdr:col>
      <xdr:colOff>1442356</xdr:colOff>
      <xdr:row>3</xdr:row>
      <xdr:rowOff>217715</xdr:rowOff>
    </xdr:to>
    <xdr:pic>
      <xdr:nvPicPr>
        <xdr:cNvPr id="2" name="Imagen 1" descr="C:\Users\Jairo Guerrero\Desktop\Logo nuevo Acreditación.pn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50673"/>
        <a:stretch>
          <a:fillRect/>
        </a:stretch>
      </xdr:blipFill>
      <xdr:spPr bwMode="auto">
        <a:xfrm>
          <a:off x="2109107" y="0"/>
          <a:ext cx="1578428" cy="140153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1374321</xdr:colOff>
      <xdr:row>0</xdr:row>
      <xdr:rowOff>0</xdr:rowOff>
    </xdr:from>
    <xdr:to>
      <xdr:col>1</xdr:col>
      <xdr:colOff>103186</xdr:colOff>
      <xdr:row>3</xdr:row>
      <xdr:rowOff>142875</xdr:rowOff>
    </xdr:to>
    <xdr:pic>
      <xdr:nvPicPr>
        <xdr:cNvPr id="2" name="Imagen 1" descr="C:\Users\Jairo Guerrero\Desktop\Logo nuevo Acreditación.png">
          <a:extLst>
            <a:ext uri="{FF2B5EF4-FFF2-40B4-BE49-F238E27FC236}">
              <a16:creationId xmlns:a16="http://schemas.microsoft.com/office/drawing/2014/main" id="{17AB1258-01F8-454C-9980-4D082225269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50673"/>
        <a:stretch>
          <a:fillRect/>
        </a:stretch>
      </xdr:blipFill>
      <xdr:spPr bwMode="auto">
        <a:xfrm>
          <a:off x="1374321" y="0"/>
          <a:ext cx="1086303" cy="738188"/>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993321</xdr:colOff>
      <xdr:row>0</xdr:row>
      <xdr:rowOff>95250</xdr:rowOff>
    </xdr:from>
    <xdr:to>
      <xdr:col>1</xdr:col>
      <xdr:colOff>326570</xdr:colOff>
      <xdr:row>3</xdr:row>
      <xdr:rowOff>312965</xdr:rowOff>
    </xdr:to>
    <xdr:pic>
      <xdr:nvPicPr>
        <xdr:cNvPr id="2" name="Imagen 1" descr="C:\Users\Jairo Guerrero\Desktop\Logo nuevo Acreditación.png">
          <a:extLst>
            <a:ext uri="{FF2B5EF4-FFF2-40B4-BE49-F238E27FC236}">
              <a16:creationId xmlns:a16="http://schemas.microsoft.com/office/drawing/2014/main" id="{FFB597F9-78E7-49A4-98E8-B88C1378C36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50673"/>
        <a:stretch>
          <a:fillRect/>
        </a:stretch>
      </xdr:blipFill>
      <xdr:spPr bwMode="auto">
        <a:xfrm>
          <a:off x="993321" y="95250"/>
          <a:ext cx="1689099" cy="141786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993322</xdr:colOff>
      <xdr:row>0</xdr:row>
      <xdr:rowOff>0</xdr:rowOff>
    </xdr:from>
    <xdr:to>
      <xdr:col>0</xdr:col>
      <xdr:colOff>1685926</xdr:colOff>
      <xdr:row>1</xdr:row>
      <xdr:rowOff>381000</xdr:rowOff>
    </xdr:to>
    <xdr:pic>
      <xdr:nvPicPr>
        <xdr:cNvPr id="2" name="Imagen 1" descr="C:\Users\Jairo Guerrero\Desktop\Logo nuevo Acreditación.png">
          <a:extLst>
            <a:ext uri="{FF2B5EF4-FFF2-40B4-BE49-F238E27FC236}">
              <a16:creationId xmlns:a16="http://schemas.microsoft.com/office/drawing/2014/main" id="{5B566C3B-117A-4920-AF37-FA06D81ABC5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50673"/>
        <a:stretch>
          <a:fillRect/>
        </a:stretch>
      </xdr:blipFill>
      <xdr:spPr bwMode="auto">
        <a:xfrm>
          <a:off x="993322" y="0"/>
          <a:ext cx="692604" cy="7112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539751</xdr:colOff>
      <xdr:row>0</xdr:row>
      <xdr:rowOff>111125</xdr:rowOff>
    </xdr:from>
    <xdr:to>
      <xdr:col>0</xdr:col>
      <xdr:colOff>2063751</xdr:colOff>
      <xdr:row>3</xdr:row>
      <xdr:rowOff>428625</xdr:rowOff>
    </xdr:to>
    <xdr:pic>
      <xdr:nvPicPr>
        <xdr:cNvPr id="2" name="Imagen 1" descr="C:\Users\Jairo Guerrero\Desktop\Logo nuevo Acreditación.png">
          <a:extLst>
            <a:ext uri="{FF2B5EF4-FFF2-40B4-BE49-F238E27FC236}">
              <a16:creationId xmlns:a16="http://schemas.microsoft.com/office/drawing/2014/main" id="{40091608-6072-4825-B73E-3A023ABB5819}"/>
            </a:ext>
          </a:extLst>
        </xdr:cNvPr>
        <xdr:cNvPicPr/>
      </xdr:nvPicPr>
      <xdr:blipFill>
        <a:blip xmlns:r="http://schemas.openxmlformats.org/officeDocument/2006/relationships" r:embed="rId1"/>
        <a:srcRect r="50673"/>
        <a:stretch>
          <a:fillRect/>
        </a:stretch>
      </xdr:blipFill>
      <xdr:spPr>
        <a:xfrm>
          <a:off x="539751" y="111125"/>
          <a:ext cx="1524000" cy="908050"/>
        </a:xfrm>
        <a:prstGeom prst="rect">
          <a:avLst/>
        </a:prstGeom>
        <a:noFill/>
        <a:ln w="9525" cap="flat" cmpd="sng">
          <a:noFill/>
          <a:prstDash val="solid"/>
          <a:miter/>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s%20Documentos/VIGENCIA%202017/VIABILIDAD%20FINANCIERA/CURSOS%20CONGRESOS%20Y%20SEMINARIOS%20PREGRADO/01.%20CURSO%20DE%20INTRODUCCION%20A%20LA%20ARQUITECTU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DATOS 1"/>
      <sheetName val="TARIFAS"/>
      <sheetName val="PTO.INGRESOS"/>
      <sheetName val="TARIFAS GASTO"/>
      <sheetName val="CALCULO EGRESOS"/>
      <sheetName val="PTO.GASTOS"/>
      <sheetName val="EXCEDENTES"/>
      <sheetName val="PAC INGRESOS"/>
      <sheetName val="PAC GASTOS"/>
      <sheetName val="FLUJO CAJA"/>
      <sheetName val="Ingresos planeación "/>
      <sheetName val="gastos planeacion"/>
    </sheetNames>
    <sheetDataSet>
      <sheetData sheetId="0">
        <row r="4">
          <cell r="B4" t="str">
            <v>DIPLOMADO EN CREACION DE EDIFICIOS VIRTUALES Y MODELADO TRIDIMENSIONAL SEGUNDA PROMOCIÓN</v>
          </cell>
        </row>
        <row r="5">
          <cell r="B5" t="str">
            <v>PASTO</v>
          </cell>
        </row>
        <row r="6">
          <cell r="B6">
            <v>2</v>
          </cell>
        </row>
      </sheetData>
      <sheetData sheetId="1">
        <row r="13">
          <cell r="D13">
            <v>0</v>
          </cell>
        </row>
        <row r="16">
          <cell r="E16">
            <v>20000</v>
          </cell>
        </row>
        <row r="17">
          <cell r="E17">
            <v>5000</v>
          </cell>
        </row>
        <row r="18">
          <cell r="E18">
            <v>0</v>
          </cell>
        </row>
        <row r="19">
          <cell r="E19">
            <v>0</v>
          </cell>
        </row>
        <row r="20">
          <cell r="E20">
            <v>0</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ecretariageneral.udenar.edu.co/?wpfb_dl=3708"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AG87"/>
  <sheetViews>
    <sheetView tabSelected="1" zoomScale="40" zoomScaleNormal="40" workbookViewId="0">
      <selection activeCell="F15" sqref="F15:F21"/>
    </sheetView>
  </sheetViews>
  <sheetFormatPr baseColWidth="10" defaultColWidth="11.453125" defaultRowHeight="50.25" customHeight="1"/>
  <cols>
    <col min="1" max="1" width="33.7265625" style="11" customWidth="1"/>
    <col min="2" max="2" width="50.453125" style="11" customWidth="1"/>
    <col min="3" max="3" width="45.7265625" style="11" customWidth="1"/>
    <col min="4" max="4" width="48" style="158" customWidth="1"/>
    <col min="5" max="5" width="46.7265625" style="16" customWidth="1"/>
    <col min="6" max="6" width="40" style="11" customWidth="1"/>
    <col min="7" max="7" width="74.26953125" style="11" customWidth="1"/>
    <col min="8" max="8" width="46" style="17" customWidth="1"/>
    <col min="9" max="9" width="21.453125" style="11" customWidth="1"/>
    <col min="10" max="10" width="21.26953125" style="11" customWidth="1"/>
    <col min="11" max="21" width="5.7265625" style="11" customWidth="1"/>
    <col min="22" max="22" width="6.26953125" style="11" customWidth="1"/>
    <col min="23" max="23" width="32" style="11" customWidth="1"/>
    <col min="24" max="24" width="23.7265625" style="11" customWidth="1"/>
    <col min="25" max="30" width="14.81640625" style="11" customWidth="1"/>
    <col min="31" max="31" width="36" style="11" customWidth="1"/>
    <col min="32" max="32" width="54.453125" style="11" customWidth="1"/>
    <col min="33" max="33" width="32.1796875" style="11" customWidth="1"/>
    <col min="34" max="16384" width="11.453125" style="7"/>
  </cols>
  <sheetData>
    <row r="1" spans="1:33" ht="31.5" customHeight="1">
      <c r="A1" s="116"/>
      <c r="B1" s="117"/>
      <c r="C1" s="124" t="s">
        <v>31</v>
      </c>
      <c r="D1" s="124"/>
      <c r="E1" s="125"/>
      <c r="F1" s="126"/>
      <c r="G1" s="126"/>
      <c r="H1" s="126"/>
      <c r="I1" s="126"/>
      <c r="J1" s="126"/>
      <c r="K1" s="126"/>
      <c r="L1" s="126"/>
      <c r="M1" s="126"/>
      <c r="N1" s="126"/>
      <c r="O1" s="126"/>
      <c r="P1" s="126"/>
      <c r="Q1" s="126"/>
      <c r="R1" s="126"/>
      <c r="S1" s="126"/>
      <c r="T1" s="126"/>
      <c r="U1" s="126"/>
      <c r="V1" s="126"/>
      <c r="W1" s="126"/>
      <c r="X1" s="126"/>
      <c r="Y1" s="126"/>
      <c r="Z1" s="126"/>
      <c r="AA1" s="126"/>
      <c r="AB1" s="122" t="s">
        <v>0</v>
      </c>
      <c r="AC1" s="122"/>
      <c r="AD1" s="122"/>
      <c r="AE1" s="122"/>
      <c r="AF1" s="122"/>
      <c r="AG1" s="122"/>
    </row>
    <row r="2" spans="1:33" ht="31.5" customHeight="1">
      <c r="A2" s="118"/>
      <c r="B2" s="119"/>
      <c r="C2" s="126"/>
      <c r="D2" s="126"/>
      <c r="E2" s="127"/>
      <c r="F2" s="126"/>
      <c r="G2" s="126"/>
      <c r="H2" s="126"/>
      <c r="I2" s="126"/>
      <c r="J2" s="126"/>
      <c r="K2" s="126"/>
      <c r="L2" s="126"/>
      <c r="M2" s="126"/>
      <c r="N2" s="126"/>
      <c r="O2" s="126"/>
      <c r="P2" s="126"/>
      <c r="Q2" s="126"/>
      <c r="R2" s="126"/>
      <c r="S2" s="126"/>
      <c r="T2" s="126"/>
      <c r="U2" s="126"/>
      <c r="V2" s="126"/>
      <c r="W2" s="126"/>
      <c r="X2" s="126"/>
      <c r="Y2" s="126"/>
      <c r="Z2" s="126"/>
      <c r="AA2" s="126"/>
      <c r="AB2" s="122" t="s">
        <v>1</v>
      </c>
      <c r="AC2" s="122"/>
      <c r="AD2" s="122"/>
      <c r="AE2" s="122"/>
      <c r="AF2" s="122"/>
      <c r="AG2" s="122"/>
    </row>
    <row r="3" spans="1:33" ht="31.5" customHeight="1">
      <c r="A3" s="118"/>
      <c r="B3" s="119"/>
      <c r="C3" s="126"/>
      <c r="D3" s="126"/>
      <c r="E3" s="127"/>
      <c r="F3" s="126"/>
      <c r="G3" s="126"/>
      <c r="H3" s="126"/>
      <c r="I3" s="126"/>
      <c r="J3" s="126"/>
      <c r="K3" s="126"/>
      <c r="L3" s="126"/>
      <c r="M3" s="126"/>
      <c r="N3" s="126"/>
      <c r="O3" s="126"/>
      <c r="P3" s="126"/>
      <c r="Q3" s="126"/>
      <c r="R3" s="126"/>
      <c r="S3" s="126"/>
      <c r="T3" s="126"/>
      <c r="U3" s="126"/>
      <c r="V3" s="126"/>
      <c r="W3" s="126"/>
      <c r="X3" s="126"/>
      <c r="Y3" s="126"/>
      <c r="Z3" s="126"/>
      <c r="AA3" s="126"/>
      <c r="AB3" s="122" t="s">
        <v>2</v>
      </c>
      <c r="AC3" s="122"/>
      <c r="AD3" s="122"/>
      <c r="AE3" s="122"/>
      <c r="AF3" s="122"/>
      <c r="AG3" s="122"/>
    </row>
    <row r="4" spans="1:33" ht="31.5" customHeight="1">
      <c r="A4" s="120"/>
      <c r="B4" s="121"/>
      <c r="C4" s="126"/>
      <c r="D4" s="126"/>
      <c r="E4" s="127"/>
      <c r="F4" s="126"/>
      <c r="G4" s="126"/>
      <c r="H4" s="126"/>
      <c r="I4" s="126"/>
      <c r="J4" s="126"/>
      <c r="K4" s="126"/>
      <c r="L4" s="126"/>
      <c r="M4" s="126"/>
      <c r="N4" s="126"/>
      <c r="O4" s="126"/>
      <c r="P4" s="126"/>
      <c r="Q4" s="126"/>
      <c r="R4" s="126"/>
      <c r="S4" s="126"/>
      <c r="T4" s="126"/>
      <c r="U4" s="126"/>
      <c r="V4" s="126"/>
      <c r="W4" s="126"/>
      <c r="X4" s="126"/>
      <c r="Y4" s="126"/>
      <c r="Z4" s="126"/>
      <c r="AA4" s="126"/>
      <c r="AB4" s="122" t="s">
        <v>3</v>
      </c>
      <c r="AC4" s="122"/>
      <c r="AD4" s="122"/>
      <c r="AE4" s="122"/>
      <c r="AF4" s="122"/>
      <c r="AG4" s="122"/>
    </row>
    <row r="5" spans="1:33" ht="31.5" customHeight="1">
      <c r="A5" s="8"/>
      <c r="B5" s="8"/>
      <c r="C5" s="1"/>
      <c r="D5" s="58"/>
      <c r="E5" s="3"/>
      <c r="F5" s="1"/>
      <c r="G5" s="1"/>
      <c r="H5" s="2"/>
      <c r="I5" s="1"/>
      <c r="J5" s="1"/>
      <c r="K5" s="1"/>
      <c r="L5" s="1"/>
      <c r="M5" s="1"/>
      <c r="N5" s="1"/>
      <c r="O5" s="1"/>
      <c r="P5" s="1"/>
      <c r="Q5" s="1"/>
      <c r="R5" s="1"/>
      <c r="S5" s="1"/>
      <c r="T5" s="1"/>
      <c r="U5" s="1"/>
      <c r="V5" s="1"/>
      <c r="W5" s="1"/>
      <c r="X5" s="1"/>
      <c r="Y5" s="1"/>
      <c r="Z5" s="1"/>
      <c r="AA5" s="1"/>
      <c r="AB5" s="9"/>
      <c r="AC5" s="9"/>
      <c r="AD5" s="9"/>
      <c r="AE5" s="9"/>
      <c r="AF5" s="9"/>
      <c r="AG5" s="9"/>
    </row>
    <row r="6" spans="1:33" ht="31.5" customHeight="1">
      <c r="A6" s="123" t="s">
        <v>32</v>
      </c>
      <c r="B6" s="123"/>
      <c r="C6" s="123"/>
      <c r="D6" s="123"/>
      <c r="E6" s="123"/>
      <c r="F6" s="123"/>
      <c r="G6" s="123"/>
      <c r="H6" s="2"/>
      <c r="I6" s="1"/>
      <c r="J6" s="1"/>
      <c r="K6" s="1"/>
      <c r="L6" s="1"/>
      <c r="M6" s="1"/>
      <c r="N6" s="1"/>
      <c r="O6" s="1"/>
      <c r="P6" s="1"/>
      <c r="Q6" s="1"/>
      <c r="R6" s="1"/>
      <c r="S6" s="1"/>
      <c r="T6" s="1"/>
      <c r="U6" s="1"/>
      <c r="V6" s="1"/>
      <c r="W6" s="1"/>
      <c r="X6" s="1"/>
      <c r="Y6" s="1"/>
      <c r="Z6" s="1"/>
      <c r="AA6" s="1"/>
      <c r="AB6" s="9"/>
      <c r="AC6" s="9"/>
      <c r="AD6" s="9"/>
      <c r="AE6" s="9"/>
      <c r="AF6" s="9"/>
      <c r="AG6" s="9"/>
    </row>
    <row r="7" spans="1:33" ht="45.75" customHeight="1">
      <c r="A7" s="123" t="s">
        <v>397</v>
      </c>
      <c r="B7" s="123"/>
      <c r="C7" s="123"/>
      <c r="D7" s="123"/>
      <c r="E7" s="123"/>
      <c r="F7" s="123"/>
      <c r="G7" s="123"/>
      <c r="H7" s="58"/>
      <c r="I7" s="58"/>
      <c r="J7" s="58"/>
      <c r="K7" s="58"/>
      <c r="L7" s="58"/>
      <c r="M7" s="58"/>
      <c r="N7" s="58"/>
      <c r="O7" s="1"/>
      <c r="P7" s="1"/>
      <c r="Q7" s="1"/>
      <c r="R7" s="1"/>
      <c r="S7" s="1"/>
      <c r="T7" s="1"/>
      <c r="U7" s="1"/>
      <c r="V7" s="1"/>
      <c r="W7" s="1"/>
      <c r="X7" s="1"/>
      <c r="Y7" s="1"/>
      <c r="Z7" s="1"/>
      <c r="AA7" s="1"/>
      <c r="AB7" s="9"/>
      <c r="AC7" s="9"/>
      <c r="AD7" s="9"/>
      <c r="AE7" s="9"/>
      <c r="AF7" s="9"/>
      <c r="AG7" s="9"/>
    </row>
    <row r="8" spans="1:33" ht="23.25" customHeight="1">
      <c r="A8" s="123" t="s">
        <v>363</v>
      </c>
      <c r="B8" s="123"/>
      <c r="C8" s="123"/>
      <c r="D8" s="123"/>
      <c r="E8" s="123"/>
      <c r="F8" s="123"/>
      <c r="G8" s="123"/>
      <c r="H8" s="10"/>
      <c r="I8" s="4"/>
      <c r="J8" s="4"/>
      <c r="K8" s="4"/>
      <c r="L8" s="4"/>
      <c r="M8" s="1"/>
      <c r="N8" s="1"/>
      <c r="O8" s="1"/>
      <c r="P8" s="1"/>
      <c r="Q8" s="1"/>
      <c r="R8" s="1"/>
      <c r="S8" s="1"/>
      <c r="T8" s="1"/>
      <c r="U8" s="1"/>
      <c r="V8" s="1"/>
      <c r="W8" s="1"/>
      <c r="X8" s="1"/>
      <c r="Y8" s="1"/>
      <c r="Z8" s="1"/>
      <c r="AA8" s="1"/>
      <c r="AB8" s="9"/>
      <c r="AC8" s="9"/>
      <c r="AD8" s="9"/>
      <c r="AE8" s="9"/>
      <c r="AF8" s="9"/>
      <c r="AG8" s="9"/>
    </row>
    <row r="9" spans="1:33" ht="30" customHeight="1">
      <c r="A9" s="133"/>
      <c r="B9" s="133"/>
      <c r="C9" s="133"/>
      <c r="D9" s="133"/>
      <c r="E9" s="134"/>
      <c r="F9" s="133"/>
      <c r="G9" s="133"/>
      <c r="H9" s="133"/>
      <c r="I9" s="133"/>
      <c r="J9" s="133"/>
      <c r="K9" s="133"/>
      <c r="L9" s="133"/>
    </row>
    <row r="10" spans="1:33" ht="26.25" customHeight="1">
      <c r="A10" s="135" t="s">
        <v>33</v>
      </c>
      <c r="B10" s="136"/>
      <c r="C10" s="136"/>
      <c r="D10" s="136"/>
      <c r="E10" s="137"/>
      <c r="F10" s="135" t="s">
        <v>34</v>
      </c>
      <c r="G10" s="136"/>
      <c r="H10" s="136"/>
      <c r="I10" s="136"/>
      <c r="J10" s="136"/>
      <c r="K10" s="136"/>
      <c r="L10" s="136"/>
      <c r="M10" s="136"/>
      <c r="N10" s="136"/>
      <c r="O10" s="136"/>
      <c r="P10" s="136"/>
      <c r="Q10" s="136"/>
      <c r="R10" s="136"/>
      <c r="S10" s="136"/>
      <c r="T10" s="136"/>
      <c r="U10" s="136"/>
      <c r="V10" s="136"/>
      <c r="W10" s="136"/>
      <c r="X10" s="136"/>
      <c r="Y10" s="129" t="s">
        <v>35</v>
      </c>
      <c r="Z10" s="129"/>
      <c r="AA10" s="129"/>
      <c r="AB10" s="129"/>
      <c r="AC10" s="129"/>
      <c r="AD10" s="129"/>
      <c r="AE10" s="129"/>
      <c r="AF10" s="129"/>
      <c r="AG10" s="129"/>
    </row>
    <row r="11" spans="1:33" ht="63" customHeight="1">
      <c r="A11" s="139" t="s">
        <v>36</v>
      </c>
      <c r="B11" s="140"/>
      <c r="C11" s="6" t="s">
        <v>37</v>
      </c>
      <c r="D11" s="139" t="s">
        <v>38</v>
      </c>
      <c r="E11" s="141"/>
      <c r="F11" s="128" t="s">
        <v>39</v>
      </c>
      <c r="G11" s="128" t="s">
        <v>40</v>
      </c>
      <c r="H11" s="128" t="s">
        <v>41</v>
      </c>
      <c r="I11" s="128" t="s">
        <v>360</v>
      </c>
      <c r="J11" s="128" t="s">
        <v>359</v>
      </c>
      <c r="K11" s="128" t="s">
        <v>42</v>
      </c>
      <c r="L11" s="128"/>
      <c r="M11" s="128"/>
      <c r="N11" s="128"/>
      <c r="O11" s="128"/>
      <c r="P11" s="128"/>
      <c r="Q11" s="128"/>
      <c r="R11" s="128"/>
      <c r="S11" s="128"/>
      <c r="T11" s="128"/>
      <c r="U11" s="128"/>
      <c r="V11" s="128"/>
      <c r="W11" s="129" t="s">
        <v>43</v>
      </c>
      <c r="X11" s="130" t="s">
        <v>44</v>
      </c>
      <c r="Y11" s="128" t="s">
        <v>45</v>
      </c>
      <c r="Z11" s="128" t="s">
        <v>46</v>
      </c>
      <c r="AA11" s="128" t="s">
        <v>47</v>
      </c>
      <c r="AB11" s="128" t="s">
        <v>48</v>
      </c>
      <c r="AC11" s="128" t="s">
        <v>49</v>
      </c>
      <c r="AD11" s="128" t="s">
        <v>50</v>
      </c>
      <c r="AE11" s="128" t="s">
        <v>51</v>
      </c>
      <c r="AF11" s="138" t="s">
        <v>52</v>
      </c>
      <c r="AG11" s="138" t="s">
        <v>53</v>
      </c>
    </row>
    <row r="12" spans="1:33" ht="19.5" customHeight="1">
      <c r="A12" s="129" t="s">
        <v>4</v>
      </c>
      <c r="B12" s="129" t="s">
        <v>5</v>
      </c>
      <c r="C12" s="128" t="s">
        <v>54</v>
      </c>
      <c r="D12" s="155" t="s">
        <v>55</v>
      </c>
      <c r="E12" s="130" t="s">
        <v>56</v>
      </c>
      <c r="F12" s="128"/>
      <c r="G12" s="128"/>
      <c r="H12" s="128"/>
      <c r="I12" s="128"/>
      <c r="J12" s="128"/>
      <c r="K12" s="128"/>
      <c r="L12" s="128"/>
      <c r="M12" s="128"/>
      <c r="N12" s="128"/>
      <c r="O12" s="128"/>
      <c r="P12" s="128"/>
      <c r="Q12" s="128"/>
      <c r="R12" s="128"/>
      <c r="S12" s="128"/>
      <c r="T12" s="128"/>
      <c r="U12" s="128"/>
      <c r="V12" s="128"/>
      <c r="W12" s="129"/>
      <c r="X12" s="131"/>
      <c r="Y12" s="128"/>
      <c r="Z12" s="128"/>
      <c r="AA12" s="128"/>
      <c r="AB12" s="128"/>
      <c r="AC12" s="128"/>
      <c r="AD12" s="128"/>
      <c r="AE12" s="128"/>
      <c r="AF12" s="138"/>
      <c r="AG12" s="138"/>
    </row>
    <row r="13" spans="1:33" ht="30" customHeight="1">
      <c r="A13" s="129"/>
      <c r="B13" s="129"/>
      <c r="C13" s="128"/>
      <c r="D13" s="156"/>
      <c r="E13" s="132"/>
      <c r="F13" s="128"/>
      <c r="G13" s="128"/>
      <c r="H13" s="128"/>
      <c r="I13" s="128"/>
      <c r="J13" s="128"/>
      <c r="K13" s="5" t="s">
        <v>57</v>
      </c>
      <c r="L13" s="5" t="s">
        <v>58</v>
      </c>
      <c r="M13" s="5" t="s">
        <v>59</v>
      </c>
      <c r="N13" s="5" t="s">
        <v>60</v>
      </c>
      <c r="O13" s="5" t="s">
        <v>61</v>
      </c>
      <c r="P13" s="5" t="s">
        <v>62</v>
      </c>
      <c r="Q13" s="5" t="s">
        <v>63</v>
      </c>
      <c r="R13" s="5" t="s">
        <v>64</v>
      </c>
      <c r="S13" s="5" t="s">
        <v>65</v>
      </c>
      <c r="T13" s="5" t="s">
        <v>66</v>
      </c>
      <c r="U13" s="5" t="s">
        <v>67</v>
      </c>
      <c r="V13" s="5" t="s">
        <v>68</v>
      </c>
      <c r="W13" s="129"/>
      <c r="X13" s="132"/>
      <c r="Y13" s="128"/>
      <c r="Z13" s="128"/>
      <c r="AA13" s="128"/>
      <c r="AB13" s="128"/>
      <c r="AC13" s="128"/>
      <c r="AD13" s="128"/>
      <c r="AE13" s="128"/>
      <c r="AF13" s="138"/>
      <c r="AG13" s="138"/>
    </row>
    <row r="14" spans="1:33" ht="85.5" customHeight="1">
      <c r="A14" s="165" t="s">
        <v>6</v>
      </c>
      <c r="B14" s="161" t="s">
        <v>8</v>
      </c>
      <c r="C14" s="161" t="s">
        <v>69</v>
      </c>
      <c r="D14" s="166" t="s">
        <v>74</v>
      </c>
      <c r="E14" s="161" t="s">
        <v>75</v>
      </c>
      <c r="F14" s="161" t="s">
        <v>8</v>
      </c>
      <c r="G14" s="161" t="s">
        <v>70</v>
      </c>
      <c r="H14" s="161" t="s">
        <v>71</v>
      </c>
      <c r="I14" s="160"/>
      <c r="J14" s="161" t="s">
        <v>71</v>
      </c>
      <c r="K14" s="21"/>
      <c r="L14" s="21"/>
      <c r="M14" s="152"/>
      <c r="N14" s="152"/>
      <c r="O14" s="152"/>
      <c r="P14" s="152"/>
      <c r="Q14" s="153"/>
      <c r="R14" s="153"/>
      <c r="S14" s="153"/>
      <c r="T14" s="153"/>
      <c r="U14" s="153"/>
      <c r="V14" s="154"/>
      <c r="W14" s="14" t="s">
        <v>72</v>
      </c>
      <c r="X14" s="33"/>
      <c r="Y14" s="13"/>
      <c r="Z14" s="13"/>
      <c r="AA14" s="13"/>
      <c r="AB14" s="13"/>
      <c r="AC14" s="13"/>
      <c r="AD14" s="13"/>
      <c r="AE14" s="60">
        <v>0.5</v>
      </c>
      <c r="AF14" s="20" t="s">
        <v>73</v>
      </c>
      <c r="AG14" s="15"/>
    </row>
    <row r="15" spans="1:33" ht="85.5" customHeight="1">
      <c r="A15" s="167" t="s">
        <v>6</v>
      </c>
      <c r="B15" s="168" t="s">
        <v>9</v>
      </c>
      <c r="C15" s="168" t="s">
        <v>69</v>
      </c>
      <c r="D15" s="167" t="s">
        <v>74</v>
      </c>
      <c r="E15" s="168" t="s">
        <v>75</v>
      </c>
      <c r="F15" s="168" t="s">
        <v>9</v>
      </c>
      <c r="G15" s="161" t="s">
        <v>76</v>
      </c>
      <c r="H15" s="161" t="s">
        <v>77</v>
      </c>
      <c r="I15" s="160"/>
      <c r="J15" s="161" t="s">
        <v>78</v>
      </c>
      <c r="K15" s="28"/>
      <c r="L15" s="28"/>
      <c r="M15" s="28"/>
      <c r="N15" s="28"/>
      <c r="O15" s="13"/>
      <c r="P15" s="13"/>
      <c r="Q15" s="13"/>
      <c r="R15" s="13"/>
      <c r="S15" s="13"/>
      <c r="T15" s="13"/>
      <c r="U15" s="13"/>
      <c r="V15" s="12"/>
      <c r="W15" s="14" t="s">
        <v>72</v>
      </c>
      <c r="X15" s="33"/>
      <c r="Y15" s="13"/>
      <c r="Z15" s="13"/>
      <c r="AA15" s="13"/>
      <c r="AB15" s="13"/>
      <c r="AC15" s="13"/>
      <c r="AD15" s="13"/>
      <c r="AE15" s="59">
        <v>1</v>
      </c>
      <c r="AF15" s="20" t="s">
        <v>77</v>
      </c>
      <c r="AG15" s="15"/>
    </row>
    <row r="16" spans="1:33" ht="85.5" customHeight="1">
      <c r="A16" s="169"/>
      <c r="B16" s="170"/>
      <c r="C16" s="171"/>
      <c r="D16" s="169"/>
      <c r="E16" s="170"/>
      <c r="F16" s="170"/>
      <c r="G16" s="161" t="s">
        <v>79</v>
      </c>
      <c r="H16" s="161" t="s">
        <v>80</v>
      </c>
      <c r="I16" s="160"/>
      <c r="J16" s="162" t="s">
        <v>81</v>
      </c>
      <c r="K16" s="28"/>
      <c r="L16" s="28"/>
      <c r="M16" s="29"/>
      <c r="N16" s="28"/>
      <c r="O16" s="13"/>
      <c r="P16" s="13"/>
      <c r="Q16" s="13"/>
      <c r="R16" s="13"/>
      <c r="S16" s="13"/>
      <c r="T16" s="13"/>
      <c r="U16" s="13"/>
      <c r="V16" s="12"/>
      <c r="W16" s="14" t="s">
        <v>72</v>
      </c>
      <c r="X16" s="33"/>
      <c r="Y16" s="13"/>
      <c r="Z16" s="13"/>
      <c r="AA16" s="13"/>
      <c r="AB16" s="13"/>
      <c r="AC16" s="13"/>
      <c r="AD16" s="13"/>
      <c r="AE16" s="59">
        <v>1</v>
      </c>
      <c r="AF16" s="20" t="s">
        <v>80</v>
      </c>
      <c r="AG16" s="15"/>
    </row>
    <row r="17" spans="1:33" ht="85.5" customHeight="1">
      <c r="A17" s="169"/>
      <c r="B17" s="170"/>
      <c r="C17" s="171"/>
      <c r="D17" s="169"/>
      <c r="E17" s="170"/>
      <c r="F17" s="170"/>
      <c r="G17" s="161" t="s">
        <v>82</v>
      </c>
      <c r="H17" s="161" t="s">
        <v>83</v>
      </c>
      <c r="I17" s="160"/>
      <c r="J17" s="162" t="s">
        <v>84</v>
      </c>
      <c r="K17" s="13"/>
      <c r="L17" s="13"/>
      <c r="M17" s="26"/>
      <c r="N17" s="25"/>
      <c r="O17" s="25"/>
      <c r="P17" s="25"/>
      <c r="Q17" s="25"/>
      <c r="R17" s="25"/>
      <c r="S17" s="25"/>
      <c r="T17" s="25"/>
      <c r="U17" s="25"/>
      <c r="V17" s="27"/>
      <c r="W17" s="14" t="s">
        <v>72</v>
      </c>
      <c r="X17" s="33"/>
      <c r="Y17" s="13"/>
      <c r="Z17" s="13"/>
      <c r="AA17" s="13"/>
      <c r="AB17" s="13"/>
      <c r="AC17" s="13"/>
      <c r="AD17" s="13"/>
      <c r="AE17" s="59">
        <v>1</v>
      </c>
      <c r="AF17" s="20" t="s">
        <v>83</v>
      </c>
      <c r="AG17" s="15"/>
    </row>
    <row r="18" spans="1:33" ht="85.5" customHeight="1">
      <c r="A18" s="169"/>
      <c r="B18" s="170"/>
      <c r="C18" s="171"/>
      <c r="D18" s="169"/>
      <c r="E18" s="170"/>
      <c r="F18" s="170"/>
      <c r="G18" s="161" t="s">
        <v>85</v>
      </c>
      <c r="H18" s="161" t="s">
        <v>86</v>
      </c>
      <c r="I18" s="160"/>
      <c r="J18" s="163">
        <v>0.1</v>
      </c>
      <c r="K18" s="24"/>
      <c r="L18" s="24"/>
      <c r="M18" s="23"/>
      <c r="N18" s="18"/>
      <c r="O18" s="18"/>
      <c r="P18" s="18"/>
      <c r="Q18" s="18"/>
      <c r="R18" s="18"/>
      <c r="S18" s="18"/>
      <c r="T18" s="18"/>
      <c r="U18" s="18"/>
      <c r="V18" s="19"/>
      <c r="W18" s="14" t="s">
        <v>72</v>
      </c>
      <c r="X18" s="33"/>
      <c r="Y18" s="13"/>
      <c r="Z18" s="13"/>
      <c r="AA18" s="13"/>
      <c r="AB18" s="13"/>
      <c r="AC18" s="13"/>
      <c r="AD18" s="13"/>
      <c r="AE18" s="59">
        <v>1</v>
      </c>
      <c r="AF18" s="20" t="s">
        <v>86</v>
      </c>
      <c r="AG18" s="15"/>
    </row>
    <row r="19" spans="1:33" ht="70">
      <c r="A19" s="169"/>
      <c r="B19" s="170"/>
      <c r="C19" s="171"/>
      <c r="D19" s="169"/>
      <c r="E19" s="170"/>
      <c r="F19" s="170"/>
      <c r="G19" s="168" t="s">
        <v>87</v>
      </c>
      <c r="H19" s="161" t="s">
        <v>366</v>
      </c>
      <c r="I19" s="160"/>
      <c r="J19" s="163">
        <v>1</v>
      </c>
      <c r="K19" s="24"/>
      <c r="L19" s="24"/>
      <c r="M19" s="23"/>
      <c r="N19" s="18"/>
      <c r="O19" s="18"/>
      <c r="P19" s="18"/>
      <c r="Q19" s="18"/>
      <c r="R19" s="18"/>
      <c r="S19" s="18"/>
      <c r="T19" s="18"/>
      <c r="U19" s="18"/>
      <c r="V19" s="19"/>
      <c r="W19" s="14" t="s">
        <v>72</v>
      </c>
      <c r="X19" s="33"/>
      <c r="Y19" s="13"/>
      <c r="Z19" s="13"/>
      <c r="AA19" s="13"/>
      <c r="AB19" s="13"/>
      <c r="AC19" s="13"/>
      <c r="AD19" s="13"/>
      <c r="AE19" s="59">
        <v>1</v>
      </c>
      <c r="AF19" s="20" t="s">
        <v>88</v>
      </c>
      <c r="AG19" s="15"/>
    </row>
    <row r="20" spans="1:33" ht="70">
      <c r="A20" s="169"/>
      <c r="B20" s="170"/>
      <c r="C20" s="171"/>
      <c r="D20" s="169"/>
      <c r="E20" s="170"/>
      <c r="F20" s="170"/>
      <c r="G20" s="170"/>
      <c r="H20" s="161" t="s">
        <v>367</v>
      </c>
      <c r="I20" s="160"/>
      <c r="J20" s="163">
        <v>0.8</v>
      </c>
      <c r="K20" s="24"/>
      <c r="L20" s="24"/>
      <c r="M20" s="23"/>
      <c r="N20" s="18"/>
      <c r="O20" s="18"/>
      <c r="P20" s="18"/>
      <c r="Q20" s="18"/>
      <c r="R20" s="18"/>
      <c r="S20" s="18"/>
      <c r="T20" s="18"/>
      <c r="U20" s="18"/>
      <c r="V20" s="19"/>
      <c r="W20" s="14" t="s">
        <v>72</v>
      </c>
      <c r="X20" s="33"/>
      <c r="Y20" s="13"/>
      <c r="Z20" s="13"/>
      <c r="AA20" s="13"/>
      <c r="AB20" s="13"/>
      <c r="AC20" s="13"/>
      <c r="AD20" s="13"/>
      <c r="AE20" s="59">
        <v>1</v>
      </c>
      <c r="AF20" s="20" t="s">
        <v>88</v>
      </c>
      <c r="AG20" s="15"/>
    </row>
    <row r="21" spans="1:33" ht="70">
      <c r="A21" s="169"/>
      <c r="B21" s="170"/>
      <c r="C21" s="171"/>
      <c r="D21" s="169"/>
      <c r="E21" s="170"/>
      <c r="F21" s="170"/>
      <c r="G21" s="170"/>
      <c r="H21" s="161" t="s">
        <v>368</v>
      </c>
      <c r="I21" s="160"/>
      <c r="J21" s="163">
        <v>0.5</v>
      </c>
      <c r="K21" s="24"/>
      <c r="L21" s="24"/>
      <c r="M21" s="23"/>
      <c r="N21" s="18"/>
      <c r="O21" s="18"/>
      <c r="P21" s="18"/>
      <c r="Q21" s="18"/>
      <c r="R21" s="18"/>
      <c r="S21" s="18"/>
      <c r="T21" s="18"/>
      <c r="U21" s="18"/>
      <c r="V21" s="19"/>
      <c r="W21" s="14" t="s">
        <v>72</v>
      </c>
      <c r="X21" s="13"/>
      <c r="Y21" s="13"/>
      <c r="Z21" s="13"/>
      <c r="AA21" s="13"/>
      <c r="AB21" s="13"/>
      <c r="AC21" s="13"/>
      <c r="AD21" s="13"/>
      <c r="AE21" s="59">
        <v>1</v>
      </c>
      <c r="AF21" s="20" t="s">
        <v>88</v>
      </c>
      <c r="AG21" s="15"/>
    </row>
    <row r="22" spans="1:33" ht="70">
      <c r="A22" s="172"/>
      <c r="B22" s="173"/>
      <c r="C22" s="174"/>
      <c r="D22" s="172"/>
      <c r="E22" s="173"/>
      <c r="F22" s="173"/>
      <c r="G22" s="175"/>
      <c r="H22" s="161" t="s">
        <v>369</v>
      </c>
      <c r="I22" s="160"/>
      <c r="J22" s="163">
        <v>0.5</v>
      </c>
      <c r="K22" s="24"/>
      <c r="L22" s="24"/>
      <c r="M22" s="23"/>
      <c r="N22" s="18"/>
      <c r="O22" s="18"/>
      <c r="P22" s="18"/>
      <c r="Q22" s="18"/>
      <c r="R22" s="18"/>
      <c r="S22" s="18"/>
      <c r="T22" s="18"/>
      <c r="U22" s="18"/>
      <c r="V22" s="19"/>
      <c r="W22" s="14" t="s">
        <v>72</v>
      </c>
      <c r="X22" s="13"/>
      <c r="Y22" s="13"/>
      <c r="Z22" s="13"/>
      <c r="AA22" s="13"/>
      <c r="AB22" s="13"/>
      <c r="AC22" s="13"/>
      <c r="AD22" s="13"/>
      <c r="AE22" s="59"/>
      <c r="AF22" s="20"/>
      <c r="AG22" s="15"/>
    </row>
    <row r="23" spans="1:33" ht="70">
      <c r="A23" s="172"/>
      <c r="B23" s="173"/>
      <c r="C23" s="174"/>
      <c r="D23" s="172"/>
      <c r="E23" s="173"/>
      <c r="F23" s="173"/>
      <c r="G23" s="176" t="s">
        <v>365</v>
      </c>
      <c r="H23" s="161" t="s">
        <v>364</v>
      </c>
      <c r="I23" s="160"/>
      <c r="J23" s="163">
        <v>1</v>
      </c>
      <c r="K23" s="24"/>
      <c r="L23" s="24"/>
      <c r="M23" s="23"/>
      <c r="N23" s="18"/>
      <c r="O23" s="18"/>
      <c r="P23" s="18"/>
      <c r="Q23" s="18"/>
      <c r="R23" s="18"/>
      <c r="S23" s="18"/>
      <c r="T23" s="18"/>
      <c r="U23" s="18"/>
      <c r="V23" s="19"/>
      <c r="W23" s="14" t="s">
        <v>72</v>
      </c>
      <c r="X23" s="13"/>
      <c r="Y23" s="13"/>
      <c r="Z23" s="13"/>
      <c r="AA23" s="13"/>
      <c r="AB23" s="13"/>
      <c r="AC23" s="13"/>
      <c r="AD23" s="13"/>
      <c r="AE23" s="59"/>
      <c r="AF23" s="20"/>
      <c r="AG23" s="15"/>
    </row>
    <row r="24" spans="1:33" ht="85.5" customHeight="1">
      <c r="A24" s="167" t="s">
        <v>6</v>
      </c>
      <c r="B24" s="168" t="s">
        <v>10</v>
      </c>
      <c r="C24" s="168" t="s">
        <v>69</v>
      </c>
      <c r="D24" s="167" t="s">
        <v>74</v>
      </c>
      <c r="E24" s="168" t="s">
        <v>75</v>
      </c>
      <c r="F24" s="168" t="s">
        <v>10</v>
      </c>
      <c r="G24" s="161" t="s">
        <v>89</v>
      </c>
      <c r="H24" s="161" t="s">
        <v>90</v>
      </c>
      <c r="I24" s="160"/>
      <c r="J24" s="22">
        <v>1</v>
      </c>
      <c r="K24" s="24"/>
      <c r="L24" s="24"/>
      <c r="M24" s="30"/>
      <c r="N24" s="31"/>
      <c r="O24" s="31"/>
      <c r="P24" s="31"/>
      <c r="Q24" s="31"/>
      <c r="R24" s="31"/>
      <c r="S24" s="31"/>
      <c r="T24" s="31"/>
      <c r="U24" s="31"/>
      <c r="V24" s="32"/>
      <c r="W24" s="14" t="s">
        <v>72</v>
      </c>
      <c r="X24" s="13"/>
      <c r="Y24" s="13"/>
      <c r="Z24" s="13"/>
      <c r="AA24" s="13"/>
      <c r="AB24" s="13"/>
      <c r="AC24" s="13"/>
      <c r="AD24" s="13"/>
      <c r="AE24" s="59">
        <v>1</v>
      </c>
      <c r="AF24" s="20" t="s">
        <v>91</v>
      </c>
      <c r="AG24" s="15"/>
    </row>
    <row r="25" spans="1:33" ht="85.5" customHeight="1">
      <c r="A25" s="177"/>
      <c r="B25" s="175"/>
      <c r="C25" s="178"/>
      <c r="D25" s="177"/>
      <c r="E25" s="175"/>
      <c r="F25" s="175"/>
      <c r="G25" s="161" t="s">
        <v>92</v>
      </c>
      <c r="H25" s="161" t="s">
        <v>93</v>
      </c>
      <c r="I25" s="160"/>
      <c r="J25" s="22">
        <v>1</v>
      </c>
      <c r="K25" s="24"/>
      <c r="L25" s="24"/>
      <c r="M25" s="30"/>
      <c r="N25" s="31"/>
      <c r="O25" s="31"/>
      <c r="P25" s="31"/>
      <c r="Q25" s="31"/>
      <c r="R25" s="31"/>
      <c r="S25" s="31"/>
      <c r="T25" s="31"/>
      <c r="U25" s="31"/>
      <c r="V25" s="32"/>
      <c r="W25" s="14" t="s">
        <v>72</v>
      </c>
      <c r="X25" s="13"/>
      <c r="Y25" s="13"/>
      <c r="Z25" s="13"/>
      <c r="AA25" s="13"/>
      <c r="AB25" s="13"/>
      <c r="AC25" s="13"/>
      <c r="AD25" s="13"/>
      <c r="AE25" s="59">
        <v>0.5</v>
      </c>
      <c r="AF25" s="20" t="s">
        <v>94</v>
      </c>
      <c r="AG25" s="15"/>
    </row>
    <row r="26" spans="1:33" ht="50.25" customHeight="1">
      <c r="A26" s="179" t="s">
        <v>23</v>
      </c>
      <c r="B26" s="180" t="s">
        <v>24</v>
      </c>
      <c r="C26" s="111" t="s">
        <v>95</v>
      </c>
      <c r="D26" s="181" t="s">
        <v>96</v>
      </c>
      <c r="E26" s="161" t="s">
        <v>97</v>
      </c>
      <c r="F26" s="182" t="s">
        <v>98</v>
      </c>
      <c r="G26" s="183" t="s">
        <v>99</v>
      </c>
      <c r="H26" s="184" t="s">
        <v>100</v>
      </c>
      <c r="I26" s="111">
        <v>0</v>
      </c>
      <c r="J26" s="111">
        <v>12</v>
      </c>
      <c r="K26" s="39"/>
      <c r="L26" s="37">
        <v>12</v>
      </c>
      <c r="M26" s="39"/>
      <c r="N26" s="39"/>
      <c r="O26" s="39"/>
      <c r="P26" s="39"/>
      <c r="Q26" s="39"/>
      <c r="R26" s="39"/>
      <c r="S26" s="39"/>
      <c r="T26" s="39"/>
      <c r="U26" s="39"/>
      <c r="V26" s="39"/>
      <c r="W26" s="38" t="s">
        <v>101</v>
      </c>
      <c r="X26" s="39"/>
      <c r="Y26" s="61">
        <v>0.5</v>
      </c>
      <c r="Z26" s="39"/>
      <c r="AA26" s="39"/>
      <c r="AB26" s="39"/>
      <c r="AC26" s="39"/>
      <c r="AD26" s="39"/>
      <c r="AE26" s="61">
        <v>1</v>
      </c>
      <c r="AF26" s="69" t="s">
        <v>102</v>
      </c>
      <c r="AG26" s="40"/>
    </row>
    <row r="27" spans="1:33" ht="50.25" customHeight="1">
      <c r="A27" s="185"/>
      <c r="B27" s="186"/>
      <c r="C27" s="111" t="s">
        <v>95</v>
      </c>
      <c r="D27" s="181" t="s">
        <v>96</v>
      </c>
      <c r="E27" s="161" t="s">
        <v>97</v>
      </c>
      <c r="F27" s="182" t="s">
        <v>103</v>
      </c>
      <c r="G27" s="187" t="s">
        <v>104</v>
      </c>
      <c r="H27" s="188" t="s">
        <v>105</v>
      </c>
      <c r="I27" s="111">
        <v>0</v>
      </c>
      <c r="J27" s="111">
        <v>12</v>
      </c>
      <c r="K27" s="39"/>
      <c r="L27" s="39"/>
      <c r="M27" s="37">
        <v>12</v>
      </c>
      <c r="N27" s="39"/>
      <c r="O27" s="39"/>
      <c r="P27" s="39"/>
      <c r="Q27" s="39"/>
      <c r="R27" s="39"/>
      <c r="S27" s="39"/>
      <c r="T27" s="39"/>
      <c r="U27" s="39"/>
      <c r="V27" s="39"/>
      <c r="W27" s="38" t="s">
        <v>101</v>
      </c>
      <c r="X27" s="39"/>
      <c r="Y27" s="61">
        <v>0.5</v>
      </c>
      <c r="Z27" s="39"/>
      <c r="AA27" s="39"/>
      <c r="AB27" s="39"/>
      <c r="AC27" s="39"/>
      <c r="AD27" s="39"/>
      <c r="AE27" s="61">
        <v>1</v>
      </c>
      <c r="AF27" s="66" t="s">
        <v>106</v>
      </c>
      <c r="AG27" s="62"/>
    </row>
    <row r="28" spans="1:33" ht="50.25" customHeight="1">
      <c r="A28" s="185"/>
      <c r="B28" s="186"/>
      <c r="C28" s="111" t="s">
        <v>95</v>
      </c>
      <c r="D28" s="181" t="s">
        <v>96</v>
      </c>
      <c r="E28" s="161" t="s">
        <v>107</v>
      </c>
      <c r="F28" s="189" t="s">
        <v>108</v>
      </c>
      <c r="G28" s="190" t="s">
        <v>109</v>
      </c>
      <c r="H28" s="191" t="s">
        <v>110</v>
      </c>
      <c r="I28" s="111">
        <v>0</v>
      </c>
      <c r="J28" s="111">
        <v>12</v>
      </c>
      <c r="K28" s="39"/>
      <c r="L28" s="39"/>
      <c r="M28" s="37">
        <v>12</v>
      </c>
      <c r="N28" s="39"/>
      <c r="O28" s="39"/>
      <c r="P28" s="39"/>
      <c r="Q28" s="39"/>
      <c r="R28" s="39"/>
      <c r="S28" s="39"/>
      <c r="T28" s="39"/>
      <c r="U28" s="39"/>
      <c r="V28" s="39"/>
      <c r="W28" s="38" t="s">
        <v>101</v>
      </c>
      <c r="X28" s="39"/>
      <c r="Y28" s="61">
        <v>0.5</v>
      </c>
      <c r="Z28" s="39"/>
      <c r="AA28" s="39"/>
      <c r="AB28" s="39"/>
      <c r="AC28" s="39"/>
      <c r="AD28" s="39"/>
      <c r="AE28" s="61">
        <v>1</v>
      </c>
      <c r="AF28" s="67" t="s">
        <v>111</v>
      </c>
      <c r="AG28" s="39"/>
    </row>
    <row r="29" spans="1:33" ht="50.25" customHeight="1">
      <c r="A29" s="185"/>
      <c r="B29" s="186"/>
      <c r="C29" s="111" t="s">
        <v>95</v>
      </c>
      <c r="D29" s="181" t="s">
        <v>96</v>
      </c>
      <c r="E29" s="161" t="s">
        <v>112</v>
      </c>
      <c r="F29" s="182" t="s">
        <v>113</v>
      </c>
      <c r="G29" s="190" t="s">
        <v>114</v>
      </c>
      <c r="H29" s="191" t="s">
        <v>115</v>
      </c>
      <c r="I29" s="111">
        <v>0</v>
      </c>
      <c r="J29" s="111">
        <f>+K29+L29+M29+N29+O29+P29</f>
        <v>181</v>
      </c>
      <c r="K29" s="41">
        <v>31</v>
      </c>
      <c r="L29" s="42">
        <v>28</v>
      </c>
      <c r="M29" s="42">
        <v>31</v>
      </c>
      <c r="N29" s="42">
        <v>30</v>
      </c>
      <c r="O29" s="42">
        <v>31</v>
      </c>
      <c r="P29" s="41">
        <v>30</v>
      </c>
      <c r="Q29" s="41"/>
      <c r="R29" s="42"/>
      <c r="S29" s="42"/>
      <c r="T29" s="42"/>
      <c r="U29" s="42"/>
      <c r="V29" s="41"/>
      <c r="W29" s="38" t="s">
        <v>101</v>
      </c>
      <c r="X29" s="39"/>
      <c r="Y29" s="61">
        <v>0.5</v>
      </c>
      <c r="Z29" s="39"/>
      <c r="AA29" s="39"/>
      <c r="AB29" s="39"/>
      <c r="AC29" s="39"/>
      <c r="AD29" s="39"/>
      <c r="AE29" s="61">
        <v>1</v>
      </c>
      <c r="AF29" s="70" t="s">
        <v>116</v>
      </c>
      <c r="AG29" s="39"/>
    </row>
    <row r="30" spans="1:33" ht="50.25" customHeight="1">
      <c r="A30" s="185"/>
      <c r="B30" s="186"/>
      <c r="C30" s="111" t="s">
        <v>95</v>
      </c>
      <c r="D30" s="181" t="s">
        <v>96</v>
      </c>
      <c r="E30" s="161" t="s">
        <v>117</v>
      </c>
      <c r="F30" s="189" t="s">
        <v>118</v>
      </c>
      <c r="G30" s="190" t="s">
        <v>119</v>
      </c>
      <c r="H30" s="191" t="s">
        <v>120</v>
      </c>
      <c r="I30" s="111">
        <v>0</v>
      </c>
      <c r="J30" s="111">
        <f>+K30+L30+M30+N30+O30+P30</f>
        <v>181</v>
      </c>
      <c r="K30" s="41">
        <v>31</v>
      </c>
      <c r="L30" s="42">
        <v>28</v>
      </c>
      <c r="M30" s="43">
        <v>31</v>
      </c>
      <c r="N30" s="43">
        <v>30</v>
      </c>
      <c r="O30" s="43">
        <v>31</v>
      </c>
      <c r="P30" s="44">
        <v>30</v>
      </c>
      <c r="Q30" s="39"/>
      <c r="R30" s="39"/>
      <c r="S30" s="39"/>
      <c r="T30" s="39"/>
      <c r="U30" s="39"/>
      <c r="V30" s="39"/>
      <c r="W30" s="38" t="s">
        <v>101</v>
      </c>
      <c r="X30" s="39"/>
      <c r="Y30" s="61">
        <v>0.5</v>
      </c>
      <c r="Z30" s="39"/>
      <c r="AA30" s="39"/>
      <c r="AB30" s="39"/>
      <c r="AC30" s="39"/>
      <c r="AD30" s="39"/>
      <c r="AE30" s="61">
        <v>1</v>
      </c>
      <c r="AF30" s="70" t="s">
        <v>121</v>
      </c>
      <c r="AG30" s="39"/>
    </row>
    <row r="31" spans="1:33" ht="50.25" customHeight="1">
      <c r="A31" s="185"/>
      <c r="B31" s="186"/>
      <c r="C31" s="111" t="s">
        <v>95</v>
      </c>
      <c r="D31" s="181" t="s">
        <v>96</v>
      </c>
      <c r="E31" s="161" t="s">
        <v>97</v>
      </c>
      <c r="F31" s="192" t="s">
        <v>122</v>
      </c>
      <c r="G31" s="193" t="s">
        <v>123</v>
      </c>
      <c r="H31" s="194" t="s">
        <v>124</v>
      </c>
      <c r="I31" s="13"/>
      <c r="J31" s="13"/>
      <c r="K31" s="39"/>
      <c r="L31" s="39"/>
      <c r="M31" s="45">
        <v>31</v>
      </c>
      <c r="N31" s="45">
        <v>30</v>
      </c>
      <c r="O31" s="45">
        <v>31</v>
      </c>
      <c r="P31" s="45">
        <v>30</v>
      </c>
      <c r="Q31" s="39"/>
      <c r="R31" s="39"/>
      <c r="S31" s="39"/>
      <c r="T31" s="39"/>
      <c r="U31" s="39"/>
      <c r="V31" s="39"/>
      <c r="W31" s="38" t="s">
        <v>101</v>
      </c>
      <c r="X31" s="39"/>
      <c r="Y31" s="61">
        <v>0.5</v>
      </c>
      <c r="Z31" s="39"/>
      <c r="AA31" s="39"/>
      <c r="AB31" s="39"/>
      <c r="AC31" s="39"/>
      <c r="AD31" s="36"/>
      <c r="AE31" s="61">
        <v>1</v>
      </c>
      <c r="AF31" s="68" t="s">
        <v>125</v>
      </c>
      <c r="AG31" s="39"/>
    </row>
    <row r="32" spans="1:33" ht="50.25" customHeight="1">
      <c r="A32" s="195" t="s">
        <v>6</v>
      </c>
      <c r="B32" s="196" t="s">
        <v>13</v>
      </c>
      <c r="C32" s="111" t="s">
        <v>95</v>
      </c>
      <c r="D32" s="197" t="s">
        <v>126</v>
      </c>
      <c r="E32" s="161" t="s">
        <v>370</v>
      </c>
      <c r="F32" s="198" t="s">
        <v>371</v>
      </c>
      <c r="G32" s="193" t="s">
        <v>372</v>
      </c>
      <c r="H32" s="193" t="s">
        <v>127</v>
      </c>
      <c r="I32" s="199">
        <v>1</v>
      </c>
      <c r="J32" s="199">
        <v>1</v>
      </c>
      <c r="K32" s="236" t="s">
        <v>128</v>
      </c>
      <c r="L32" s="236" t="s">
        <v>128</v>
      </c>
      <c r="M32" s="236" t="s">
        <v>128</v>
      </c>
      <c r="N32" s="236" t="s">
        <v>128</v>
      </c>
      <c r="O32" s="236" t="s">
        <v>128</v>
      </c>
      <c r="P32" s="236" t="s">
        <v>128</v>
      </c>
      <c r="Q32" s="236" t="s">
        <v>128</v>
      </c>
      <c r="R32" s="236" t="s">
        <v>128</v>
      </c>
      <c r="S32" s="236" t="s">
        <v>128</v>
      </c>
      <c r="T32" s="236" t="s">
        <v>128</v>
      </c>
      <c r="U32" s="236" t="s">
        <v>128</v>
      </c>
      <c r="V32" s="236" t="s">
        <v>128</v>
      </c>
      <c r="W32" s="38" t="s">
        <v>129</v>
      </c>
      <c r="X32" s="39"/>
      <c r="Y32" s="61">
        <v>0.5</v>
      </c>
      <c r="Z32" s="39"/>
      <c r="AA32" s="39"/>
      <c r="AB32" s="39"/>
      <c r="AC32" s="39"/>
      <c r="AD32" s="36"/>
      <c r="AE32" s="61">
        <v>1</v>
      </c>
      <c r="AF32" s="65" t="s">
        <v>130</v>
      </c>
      <c r="AG32" s="39"/>
    </row>
    <row r="33" spans="1:33" ht="50.25" customHeight="1">
      <c r="A33" s="195" t="s">
        <v>6</v>
      </c>
      <c r="B33" s="196" t="s">
        <v>13</v>
      </c>
      <c r="C33" s="111" t="s">
        <v>95</v>
      </c>
      <c r="D33" s="197" t="s">
        <v>126</v>
      </c>
      <c r="E33" s="161" t="s">
        <v>370</v>
      </c>
      <c r="F33" s="198" t="s">
        <v>371</v>
      </c>
      <c r="G33" s="193" t="s">
        <v>373</v>
      </c>
      <c r="H33" s="193" t="s">
        <v>131</v>
      </c>
      <c r="I33" s="199">
        <v>1</v>
      </c>
      <c r="J33" s="199">
        <v>1</v>
      </c>
      <c r="K33" s="236" t="s">
        <v>128</v>
      </c>
      <c r="L33" s="236" t="s">
        <v>128</v>
      </c>
      <c r="M33" s="236" t="s">
        <v>128</v>
      </c>
      <c r="N33" s="236" t="s">
        <v>128</v>
      </c>
      <c r="O33" s="236" t="s">
        <v>128</v>
      </c>
      <c r="P33" s="236" t="s">
        <v>128</v>
      </c>
      <c r="Q33" s="236" t="s">
        <v>128</v>
      </c>
      <c r="R33" s="236" t="s">
        <v>128</v>
      </c>
      <c r="S33" s="236" t="s">
        <v>128</v>
      </c>
      <c r="T33" s="236" t="s">
        <v>128</v>
      </c>
      <c r="U33" s="236" t="s">
        <v>128</v>
      </c>
      <c r="V33" s="236" t="s">
        <v>128</v>
      </c>
      <c r="W33" s="38" t="s">
        <v>132</v>
      </c>
      <c r="X33" s="39"/>
      <c r="Y33" s="61">
        <v>0.5</v>
      </c>
      <c r="Z33" s="39"/>
      <c r="AA33" s="39"/>
      <c r="AB33" s="39"/>
      <c r="AC33" s="39"/>
      <c r="AD33" s="36"/>
      <c r="AE33" s="61">
        <v>1</v>
      </c>
      <c r="AF33" s="65" t="s">
        <v>133</v>
      </c>
      <c r="AG33" s="39"/>
    </row>
    <row r="34" spans="1:33" ht="50.25" customHeight="1">
      <c r="A34" s="195" t="s">
        <v>6</v>
      </c>
      <c r="B34" s="196" t="s">
        <v>13</v>
      </c>
      <c r="C34" s="111" t="s">
        <v>95</v>
      </c>
      <c r="D34" s="197" t="s">
        <v>126</v>
      </c>
      <c r="E34" s="161" t="s">
        <v>374</v>
      </c>
      <c r="F34" s="198" t="s">
        <v>371</v>
      </c>
      <c r="G34" s="193" t="s">
        <v>375</v>
      </c>
      <c r="H34" s="193" t="s">
        <v>134</v>
      </c>
      <c r="I34" s="199">
        <v>0.7</v>
      </c>
      <c r="J34" s="199">
        <v>0.8</v>
      </c>
      <c r="K34" s="37"/>
      <c r="L34" s="37"/>
      <c r="M34" s="37"/>
      <c r="N34" s="37"/>
      <c r="O34" s="37"/>
      <c r="P34" s="236" t="s">
        <v>128</v>
      </c>
      <c r="Q34" s="37"/>
      <c r="R34" s="37"/>
      <c r="S34" s="37"/>
      <c r="T34" s="37"/>
      <c r="U34" s="37"/>
      <c r="V34" s="236" t="s">
        <v>128</v>
      </c>
      <c r="W34" s="38" t="s">
        <v>135</v>
      </c>
      <c r="X34" s="39"/>
      <c r="Y34" s="61">
        <v>0.5</v>
      </c>
      <c r="Z34" s="39"/>
      <c r="AA34" s="39"/>
      <c r="AB34" s="39"/>
      <c r="AC34" s="39"/>
      <c r="AD34" s="36"/>
      <c r="AE34" s="61">
        <v>1</v>
      </c>
      <c r="AF34" s="65" t="s">
        <v>136</v>
      </c>
      <c r="AG34" s="147" t="s">
        <v>137</v>
      </c>
    </row>
    <row r="35" spans="1:33" ht="50.25" customHeight="1">
      <c r="A35" s="195" t="s">
        <v>6</v>
      </c>
      <c r="B35" s="196" t="s">
        <v>13</v>
      </c>
      <c r="C35" s="111" t="s">
        <v>95</v>
      </c>
      <c r="D35" s="197" t="s">
        <v>126</v>
      </c>
      <c r="E35" s="161" t="s">
        <v>374</v>
      </c>
      <c r="F35" s="198" t="s">
        <v>371</v>
      </c>
      <c r="G35" s="193" t="s">
        <v>376</v>
      </c>
      <c r="H35" s="193" t="s">
        <v>138</v>
      </c>
      <c r="I35" s="199">
        <v>1</v>
      </c>
      <c r="J35" s="199">
        <v>1</v>
      </c>
      <c r="K35" s="236" t="s">
        <v>128</v>
      </c>
      <c r="L35" s="236" t="s">
        <v>128</v>
      </c>
      <c r="M35" s="236" t="s">
        <v>128</v>
      </c>
      <c r="N35" s="236" t="s">
        <v>128</v>
      </c>
      <c r="O35" s="236" t="s">
        <v>128</v>
      </c>
      <c r="P35" s="236" t="s">
        <v>128</v>
      </c>
      <c r="Q35" s="236" t="s">
        <v>128</v>
      </c>
      <c r="R35" s="236" t="s">
        <v>128</v>
      </c>
      <c r="S35" s="236" t="s">
        <v>128</v>
      </c>
      <c r="T35" s="236" t="s">
        <v>128</v>
      </c>
      <c r="U35" s="236" t="s">
        <v>128</v>
      </c>
      <c r="V35" s="236" t="s">
        <v>128</v>
      </c>
      <c r="W35" s="38" t="s">
        <v>139</v>
      </c>
      <c r="X35" s="39"/>
      <c r="Y35" s="61">
        <v>0.5</v>
      </c>
      <c r="Z35" s="39"/>
      <c r="AA35" s="39"/>
      <c r="AB35" s="39"/>
      <c r="AC35" s="39"/>
      <c r="AD35" s="36"/>
      <c r="AE35" s="61">
        <v>1</v>
      </c>
      <c r="AF35" s="65" t="s">
        <v>140</v>
      </c>
      <c r="AG35" s="148"/>
    </row>
    <row r="36" spans="1:33" ht="50.25" customHeight="1">
      <c r="A36" s="195" t="s">
        <v>6</v>
      </c>
      <c r="B36" s="196" t="s">
        <v>13</v>
      </c>
      <c r="C36" s="111" t="s">
        <v>95</v>
      </c>
      <c r="D36" s="197" t="s">
        <v>126</v>
      </c>
      <c r="E36" s="161" t="s">
        <v>377</v>
      </c>
      <c r="F36" s="198" t="s">
        <v>371</v>
      </c>
      <c r="G36" s="193" t="s">
        <v>378</v>
      </c>
      <c r="H36" s="193" t="s">
        <v>141</v>
      </c>
      <c r="I36" s="199">
        <v>0.7</v>
      </c>
      <c r="J36" s="199">
        <v>0.8</v>
      </c>
      <c r="K36" s="37"/>
      <c r="L36" s="37"/>
      <c r="M36" s="37"/>
      <c r="N36" s="37"/>
      <c r="O36" s="37"/>
      <c r="P36" s="236" t="s">
        <v>128</v>
      </c>
      <c r="Q36" s="37"/>
      <c r="R36" s="37"/>
      <c r="S36" s="37"/>
      <c r="T36" s="37"/>
      <c r="U36" s="37"/>
      <c r="V36" s="236" t="s">
        <v>128</v>
      </c>
      <c r="W36" s="38" t="s">
        <v>142</v>
      </c>
      <c r="X36" s="39"/>
      <c r="Y36" s="61">
        <v>0.5</v>
      </c>
      <c r="Z36" s="39"/>
      <c r="AA36" s="39"/>
      <c r="AB36" s="39"/>
      <c r="AC36" s="39"/>
      <c r="AD36" s="36"/>
      <c r="AE36" s="61">
        <v>1</v>
      </c>
      <c r="AF36" s="65" t="s">
        <v>143</v>
      </c>
      <c r="AG36" s="148"/>
    </row>
    <row r="37" spans="1:33" ht="50.25" customHeight="1">
      <c r="A37" s="195" t="s">
        <v>6</v>
      </c>
      <c r="B37" s="196" t="s">
        <v>13</v>
      </c>
      <c r="C37" s="111" t="s">
        <v>95</v>
      </c>
      <c r="D37" s="197" t="s">
        <v>126</v>
      </c>
      <c r="E37" s="161" t="s">
        <v>377</v>
      </c>
      <c r="F37" s="198" t="s">
        <v>371</v>
      </c>
      <c r="G37" s="193" t="s">
        <v>379</v>
      </c>
      <c r="H37" s="193" t="s">
        <v>144</v>
      </c>
      <c r="I37" s="199">
        <v>0.8</v>
      </c>
      <c r="J37" s="199">
        <v>0.9</v>
      </c>
      <c r="K37" s="37"/>
      <c r="L37" s="37"/>
      <c r="M37" s="37"/>
      <c r="N37" s="37"/>
      <c r="O37" s="37"/>
      <c r="P37" s="236" t="s">
        <v>128</v>
      </c>
      <c r="Q37" s="37"/>
      <c r="R37" s="37"/>
      <c r="S37" s="37"/>
      <c r="T37" s="37"/>
      <c r="U37" s="37"/>
      <c r="V37" s="236" t="s">
        <v>128</v>
      </c>
      <c r="W37" s="38" t="s">
        <v>145</v>
      </c>
      <c r="X37" s="39"/>
      <c r="Y37" s="61">
        <v>0.5</v>
      </c>
      <c r="Z37" s="39"/>
      <c r="AA37" s="39"/>
      <c r="AB37" s="39"/>
      <c r="AC37" s="39"/>
      <c r="AD37" s="36"/>
      <c r="AE37" s="61">
        <v>1</v>
      </c>
      <c r="AF37" s="65" t="s">
        <v>146</v>
      </c>
      <c r="AG37" s="149"/>
    </row>
    <row r="38" spans="1:33" ht="50.25" customHeight="1">
      <c r="A38" s="195" t="s">
        <v>6</v>
      </c>
      <c r="B38" s="196" t="s">
        <v>13</v>
      </c>
      <c r="C38" s="111" t="s">
        <v>95</v>
      </c>
      <c r="D38" s="197" t="s">
        <v>126</v>
      </c>
      <c r="E38" s="161" t="s">
        <v>374</v>
      </c>
      <c r="F38" s="198" t="s">
        <v>371</v>
      </c>
      <c r="G38" s="193" t="s">
        <v>147</v>
      </c>
      <c r="H38" s="193" t="s">
        <v>148</v>
      </c>
      <c r="I38" s="199">
        <v>1</v>
      </c>
      <c r="J38" s="199">
        <v>1</v>
      </c>
      <c r="K38" s="236" t="s">
        <v>128</v>
      </c>
      <c r="L38" s="236" t="s">
        <v>128</v>
      </c>
      <c r="M38" s="236" t="s">
        <v>128</v>
      </c>
      <c r="N38" s="236" t="s">
        <v>128</v>
      </c>
      <c r="O38" s="236" t="s">
        <v>128</v>
      </c>
      <c r="P38" s="37"/>
      <c r="Q38" s="37"/>
      <c r="R38" s="37"/>
      <c r="S38" s="37"/>
      <c r="T38" s="37"/>
      <c r="U38" s="236" t="s">
        <v>128</v>
      </c>
      <c r="V38" s="236" t="s">
        <v>128</v>
      </c>
      <c r="W38" s="38" t="s">
        <v>149</v>
      </c>
      <c r="X38" s="39"/>
      <c r="Y38" s="39"/>
      <c r="Z38" s="39"/>
      <c r="AA38" s="39"/>
      <c r="AB38" s="39"/>
      <c r="AC38" s="39"/>
      <c r="AD38" s="75"/>
      <c r="AE38" s="61">
        <v>1</v>
      </c>
      <c r="AF38" s="64" t="s">
        <v>150</v>
      </c>
      <c r="AG38" s="38"/>
    </row>
    <row r="39" spans="1:33" ht="50.25" customHeight="1">
      <c r="A39" s="195" t="s">
        <v>6</v>
      </c>
      <c r="B39" s="196" t="s">
        <v>13</v>
      </c>
      <c r="C39" s="111" t="s">
        <v>95</v>
      </c>
      <c r="D39" s="197" t="s">
        <v>126</v>
      </c>
      <c r="E39" s="161" t="s">
        <v>380</v>
      </c>
      <c r="F39" s="198" t="s">
        <v>371</v>
      </c>
      <c r="G39" s="193" t="s">
        <v>151</v>
      </c>
      <c r="H39" s="193" t="s">
        <v>152</v>
      </c>
      <c r="I39" s="199">
        <v>1</v>
      </c>
      <c r="J39" s="199">
        <v>1</v>
      </c>
      <c r="K39" s="236" t="s">
        <v>128</v>
      </c>
      <c r="L39" s="236" t="s">
        <v>128</v>
      </c>
      <c r="M39" s="236" t="s">
        <v>128</v>
      </c>
      <c r="N39" s="236" t="s">
        <v>128</v>
      </c>
      <c r="O39" s="236" t="s">
        <v>128</v>
      </c>
      <c r="P39" s="236" t="s">
        <v>128</v>
      </c>
      <c r="Q39" s="236" t="s">
        <v>128</v>
      </c>
      <c r="R39" s="236" t="s">
        <v>128</v>
      </c>
      <c r="S39" s="236" t="s">
        <v>128</v>
      </c>
      <c r="T39" s="236" t="s">
        <v>128</v>
      </c>
      <c r="U39" s="236" t="s">
        <v>128</v>
      </c>
      <c r="V39" s="236" t="s">
        <v>128</v>
      </c>
      <c r="W39" s="38" t="s">
        <v>153</v>
      </c>
      <c r="X39" s="39"/>
      <c r="Y39" s="61">
        <v>0.5</v>
      </c>
      <c r="Z39" s="39"/>
      <c r="AA39" s="39"/>
      <c r="AB39" s="39"/>
      <c r="AC39" s="80"/>
      <c r="AD39" s="71"/>
      <c r="AE39" s="84">
        <v>1</v>
      </c>
      <c r="AF39" s="64" t="s">
        <v>154</v>
      </c>
      <c r="AG39" s="38"/>
    </row>
    <row r="40" spans="1:33" ht="50.25" customHeight="1">
      <c r="A40" s="195" t="s">
        <v>6</v>
      </c>
      <c r="B40" s="196" t="s">
        <v>13</v>
      </c>
      <c r="C40" s="111" t="s">
        <v>95</v>
      </c>
      <c r="D40" s="197" t="s">
        <v>126</v>
      </c>
      <c r="E40" s="161" t="s">
        <v>377</v>
      </c>
      <c r="F40" s="198" t="s">
        <v>155</v>
      </c>
      <c r="G40" s="193" t="s">
        <v>156</v>
      </c>
      <c r="H40" s="193" t="s">
        <v>157</v>
      </c>
      <c r="I40" s="199">
        <v>1</v>
      </c>
      <c r="J40" s="199">
        <v>1</v>
      </c>
      <c r="K40" s="236" t="s">
        <v>128</v>
      </c>
      <c r="L40" s="236" t="s">
        <v>128</v>
      </c>
      <c r="M40" s="37"/>
      <c r="N40" s="37"/>
      <c r="O40" s="37"/>
      <c r="P40" s="37"/>
      <c r="Q40" s="37"/>
      <c r="R40" s="37"/>
      <c r="S40" s="37"/>
      <c r="T40" s="37"/>
      <c r="U40" s="37"/>
      <c r="V40" s="37"/>
      <c r="W40" s="38" t="s">
        <v>158</v>
      </c>
      <c r="X40" s="39"/>
      <c r="Y40" s="39"/>
      <c r="Z40" s="39"/>
      <c r="AA40" s="39"/>
      <c r="AB40" s="39"/>
      <c r="AC40" s="80"/>
      <c r="AD40" s="71"/>
      <c r="AE40" s="84">
        <v>1</v>
      </c>
      <c r="AF40" s="64" t="s">
        <v>159</v>
      </c>
      <c r="AG40" s="38"/>
    </row>
    <row r="41" spans="1:33" ht="50.25" customHeight="1">
      <c r="A41" s="195" t="s">
        <v>6</v>
      </c>
      <c r="B41" s="196" t="s">
        <v>13</v>
      </c>
      <c r="C41" s="111" t="s">
        <v>95</v>
      </c>
      <c r="D41" s="197" t="s">
        <v>126</v>
      </c>
      <c r="E41" s="161" t="s">
        <v>377</v>
      </c>
      <c r="F41" s="193" t="s">
        <v>160</v>
      </c>
      <c r="G41" s="193" t="s">
        <v>381</v>
      </c>
      <c r="H41" s="193" t="s">
        <v>161</v>
      </c>
      <c r="I41" s="199">
        <v>1</v>
      </c>
      <c r="J41" s="199">
        <v>1</v>
      </c>
      <c r="K41" s="38"/>
      <c r="L41" s="239" t="s">
        <v>128</v>
      </c>
      <c r="M41" s="239" t="s">
        <v>128</v>
      </c>
      <c r="N41" s="38"/>
      <c r="O41" s="38"/>
      <c r="P41" s="239" t="s">
        <v>128</v>
      </c>
      <c r="Q41" s="38"/>
      <c r="R41" s="38"/>
      <c r="S41" s="239" t="s">
        <v>128</v>
      </c>
      <c r="T41" s="38"/>
      <c r="U41" s="38"/>
      <c r="V41" s="239" t="s">
        <v>128</v>
      </c>
      <c r="W41" s="38" t="s">
        <v>162</v>
      </c>
      <c r="X41" s="39"/>
      <c r="Y41" s="61">
        <v>0.5</v>
      </c>
      <c r="Z41" s="39"/>
      <c r="AA41" s="39"/>
      <c r="AB41" s="39"/>
      <c r="AC41" s="80"/>
      <c r="AD41" s="71"/>
      <c r="AE41" s="84">
        <v>1</v>
      </c>
      <c r="AF41" s="65" t="s">
        <v>163</v>
      </c>
      <c r="AG41" s="38"/>
    </row>
    <row r="42" spans="1:33" ht="50.25" customHeight="1">
      <c r="A42" s="195" t="s">
        <v>6</v>
      </c>
      <c r="B42" s="196" t="s">
        <v>13</v>
      </c>
      <c r="C42" s="111" t="s">
        <v>95</v>
      </c>
      <c r="D42" s="197" t="s">
        <v>126</v>
      </c>
      <c r="E42" s="161" t="s">
        <v>374</v>
      </c>
      <c r="F42" s="193" t="s">
        <v>382</v>
      </c>
      <c r="G42" s="193" t="s">
        <v>383</v>
      </c>
      <c r="H42" s="193" t="s">
        <v>164</v>
      </c>
      <c r="I42" s="199">
        <v>1</v>
      </c>
      <c r="J42" s="199">
        <v>1</v>
      </c>
      <c r="K42" s="239" t="s">
        <v>128</v>
      </c>
      <c r="L42" s="239" t="s">
        <v>128</v>
      </c>
      <c r="M42" s="239" t="s">
        <v>128</v>
      </c>
      <c r="N42" s="239" t="s">
        <v>128</v>
      </c>
      <c r="O42" s="239" t="s">
        <v>128</v>
      </c>
      <c r="P42" s="239" t="s">
        <v>128</v>
      </c>
      <c r="Q42" s="239" t="s">
        <v>128</v>
      </c>
      <c r="R42" s="239" t="s">
        <v>128</v>
      </c>
      <c r="S42" s="239" t="s">
        <v>128</v>
      </c>
      <c r="T42" s="239" t="s">
        <v>128</v>
      </c>
      <c r="U42" s="239" t="s">
        <v>128</v>
      </c>
      <c r="V42" s="239" t="s">
        <v>128</v>
      </c>
      <c r="W42" s="38" t="s">
        <v>165</v>
      </c>
      <c r="X42" s="39"/>
      <c r="Y42" s="61">
        <v>0.5</v>
      </c>
      <c r="Z42" s="39"/>
      <c r="AA42" s="39"/>
      <c r="AB42" s="39"/>
      <c r="AC42" s="80"/>
      <c r="AD42" s="71"/>
      <c r="AE42" s="84">
        <v>1</v>
      </c>
      <c r="AF42" s="65" t="s">
        <v>166</v>
      </c>
      <c r="AG42" s="38"/>
    </row>
    <row r="43" spans="1:33" ht="50.25" customHeight="1">
      <c r="A43" s="195" t="s">
        <v>6</v>
      </c>
      <c r="B43" s="196" t="s">
        <v>13</v>
      </c>
      <c r="C43" s="111" t="s">
        <v>95</v>
      </c>
      <c r="D43" s="197" t="s">
        <v>126</v>
      </c>
      <c r="E43" s="161" t="s">
        <v>377</v>
      </c>
      <c r="F43" s="193" t="s">
        <v>384</v>
      </c>
      <c r="G43" s="193" t="s">
        <v>385</v>
      </c>
      <c r="H43" s="193" t="s">
        <v>167</v>
      </c>
      <c r="I43" s="199">
        <v>1</v>
      </c>
      <c r="J43" s="199">
        <v>1</v>
      </c>
      <c r="K43" s="239" t="s">
        <v>128</v>
      </c>
      <c r="L43" s="239" t="s">
        <v>128</v>
      </c>
      <c r="M43" s="239" t="s">
        <v>128</v>
      </c>
      <c r="N43" s="239" t="s">
        <v>128</v>
      </c>
      <c r="O43" s="239" t="s">
        <v>128</v>
      </c>
      <c r="P43" s="239" t="s">
        <v>128</v>
      </c>
      <c r="Q43" s="239" t="s">
        <v>128</v>
      </c>
      <c r="R43" s="239" t="s">
        <v>128</v>
      </c>
      <c r="S43" s="239" t="s">
        <v>128</v>
      </c>
      <c r="T43" s="239" t="s">
        <v>128</v>
      </c>
      <c r="U43" s="239" t="s">
        <v>128</v>
      </c>
      <c r="V43" s="239" t="s">
        <v>128</v>
      </c>
      <c r="W43" s="38" t="s">
        <v>168</v>
      </c>
      <c r="X43" s="39"/>
      <c r="Y43" s="61">
        <v>0.5</v>
      </c>
      <c r="Z43" s="39"/>
      <c r="AA43" s="39"/>
      <c r="AB43" s="39"/>
      <c r="AC43" s="80"/>
      <c r="AD43" s="71"/>
      <c r="AE43" s="84">
        <v>1</v>
      </c>
      <c r="AF43" s="65" t="s">
        <v>169</v>
      </c>
      <c r="AG43" s="38" t="s">
        <v>170</v>
      </c>
    </row>
    <row r="44" spans="1:33" ht="50.25" customHeight="1">
      <c r="A44" s="195" t="s">
        <v>6</v>
      </c>
      <c r="B44" s="196" t="s">
        <v>13</v>
      </c>
      <c r="C44" s="111" t="s">
        <v>95</v>
      </c>
      <c r="D44" s="197" t="s">
        <v>126</v>
      </c>
      <c r="E44" s="161" t="s">
        <v>377</v>
      </c>
      <c r="F44" s="193" t="s">
        <v>384</v>
      </c>
      <c r="G44" s="193" t="s">
        <v>386</v>
      </c>
      <c r="H44" s="193" t="s">
        <v>171</v>
      </c>
      <c r="I44" s="199">
        <v>1</v>
      </c>
      <c r="J44" s="199">
        <v>1</v>
      </c>
      <c r="K44" s="239" t="s">
        <v>128</v>
      </c>
      <c r="L44" s="38"/>
      <c r="M44" s="38"/>
      <c r="N44" s="38"/>
      <c r="O44" s="38"/>
      <c r="P44" s="38"/>
      <c r="Q44" s="239" t="s">
        <v>128</v>
      </c>
      <c r="R44" s="38"/>
      <c r="S44" s="38"/>
      <c r="T44" s="38"/>
      <c r="U44" s="38"/>
      <c r="V44" s="38"/>
      <c r="W44" s="38" t="s">
        <v>172</v>
      </c>
      <c r="X44" s="39"/>
      <c r="Y44" s="61">
        <v>0.5</v>
      </c>
      <c r="Z44" s="39"/>
      <c r="AA44" s="39"/>
      <c r="AB44" s="39"/>
      <c r="AC44" s="80"/>
      <c r="AD44" s="71"/>
      <c r="AE44" s="84">
        <v>1</v>
      </c>
      <c r="AF44" s="65" t="s">
        <v>173</v>
      </c>
      <c r="AG44" s="38" t="s">
        <v>174</v>
      </c>
    </row>
    <row r="45" spans="1:33" ht="50.25" customHeight="1">
      <c r="A45" s="195" t="s">
        <v>6</v>
      </c>
      <c r="B45" s="196" t="s">
        <v>13</v>
      </c>
      <c r="C45" s="111" t="s">
        <v>95</v>
      </c>
      <c r="D45" s="197" t="s">
        <v>126</v>
      </c>
      <c r="E45" s="161" t="s">
        <v>377</v>
      </c>
      <c r="F45" s="193" t="s">
        <v>384</v>
      </c>
      <c r="G45" s="193" t="s">
        <v>387</v>
      </c>
      <c r="H45" s="193" t="s">
        <v>175</v>
      </c>
      <c r="I45" s="199">
        <v>1</v>
      </c>
      <c r="J45" s="199">
        <v>1</v>
      </c>
      <c r="K45" s="239" t="s">
        <v>128</v>
      </c>
      <c r="L45" s="38"/>
      <c r="M45" s="38"/>
      <c r="N45" s="38"/>
      <c r="O45" s="38"/>
      <c r="P45" s="38"/>
      <c r="Q45" s="239" t="s">
        <v>128</v>
      </c>
      <c r="R45" s="38"/>
      <c r="S45" s="38"/>
      <c r="T45" s="38"/>
      <c r="U45" s="38"/>
      <c r="V45" s="38"/>
      <c r="W45" s="38" t="s">
        <v>172</v>
      </c>
      <c r="X45" s="39"/>
      <c r="Y45" s="61">
        <v>0.5</v>
      </c>
      <c r="Z45" s="39"/>
      <c r="AA45" s="39"/>
      <c r="AB45" s="39"/>
      <c r="AC45" s="80"/>
      <c r="AD45" s="71"/>
      <c r="AE45" s="84">
        <v>1</v>
      </c>
      <c r="AF45" s="65" t="s">
        <v>176</v>
      </c>
      <c r="AG45" s="38" t="s">
        <v>174</v>
      </c>
    </row>
    <row r="46" spans="1:33" ht="50.25" customHeight="1">
      <c r="A46" s="195" t="s">
        <v>6</v>
      </c>
      <c r="B46" s="196" t="s">
        <v>13</v>
      </c>
      <c r="C46" s="111" t="s">
        <v>95</v>
      </c>
      <c r="D46" s="197" t="s">
        <v>126</v>
      </c>
      <c r="E46" s="161" t="s">
        <v>374</v>
      </c>
      <c r="F46" s="193" t="s">
        <v>388</v>
      </c>
      <c r="G46" s="193" t="s">
        <v>389</v>
      </c>
      <c r="H46" s="193" t="s">
        <v>390</v>
      </c>
      <c r="I46" s="199">
        <v>1</v>
      </c>
      <c r="J46" s="199">
        <v>1</v>
      </c>
      <c r="K46" s="239" t="s">
        <v>128</v>
      </c>
      <c r="L46" s="239" t="s">
        <v>128</v>
      </c>
      <c r="M46" s="239" t="s">
        <v>128</v>
      </c>
      <c r="N46" s="239" t="s">
        <v>128</v>
      </c>
      <c r="O46" s="239" t="s">
        <v>128</v>
      </c>
      <c r="P46" s="239" t="s">
        <v>128</v>
      </c>
      <c r="Q46" s="239" t="s">
        <v>128</v>
      </c>
      <c r="R46" s="239" t="s">
        <v>128</v>
      </c>
      <c r="S46" s="239" t="s">
        <v>128</v>
      </c>
      <c r="T46" s="239" t="s">
        <v>128</v>
      </c>
      <c r="U46" s="239" t="s">
        <v>128</v>
      </c>
      <c r="V46" s="239" t="s">
        <v>128</v>
      </c>
      <c r="W46" s="38" t="s">
        <v>177</v>
      </c>
      <c r="X46" s="39"/>
      <c r="Y46" s="61">
        <v>0.5</v>
      </c>
      <c r="Z46" s="39"/>
      <c r="AA46" s="39"/>
      <c r="AB46" s="39"/>
      <c r="AC46" s="80"/>
      <c r="AD46" s="71"/>
      <c r="AE46" s="84">
        <v>1</v>
      </c>
      <c r="AF46" s="65" t="s">
        <v>178</v>
      </c>
      <c r="AG46" s="38"/>
    </row>
    <row r="47" spans="1:33" ht="50.25" customHeight="1">
      <c r="A47" s="195" t="s">
        <v>6</v>
      </c>
      <c r="B47" s="180" t="s">
        <v>13</v>
      </c>
      <c r="C47" s="111" t="s">
        <v>95</v>
      </c>
      <c r="D47" s="197" t="s">
        <v>126</v>
      </c>
      <c r="E47" s="161" t="s">
        <v>374</v>
      </c>
      <c r="F47" s="193" t="s">
        <v>391</v>
      </c>
      <c r="G47" s="191" t="s">
        <v>392</v>
      </c>
      <c r="H47" s="191" t="s">
        <v>179</v>
      </c>
      <c r="I47" s="199">
        <v>1</v>
      </c>
      <c r="J47" s="199">
        <v>1</v>
      </c>
      <c r="K47" s="38"/>
      <c r="L47" s="38"/>
      <c r="M47" s="38"/>
      <c r="N47" s="239" t="s">
        <v>128</v>
      </c>
      <c r="O47" s="239" t="s">
        <v>128</v>
      </c>
      <c r="P47" s="239" t="s">
        <v>128</v>
      </c>
      <c r="Q47" s="38"/>
      <c r="R47" s="38"/>
      <c r="S47" s="38"/>
      <c r="T47" s="38"/>
      <c r="U47" s="38"/>
      <c r="V47" s="38"/>
      <c r="W47" s="38" t="s">
        <v>180</v>
      </c>
      <c r="X47" s="39"/>
      <c r="Y47" s="61">
        <v>1</v>
      </c>
      <c r="Z47" s="39"/>
      <c r="AA47" s="39"/>
      <c r="AB47" s="39"/>
      <c r="AC47" s="80"/>
      <c r="AD47" s="71"/>
      <c r="AE47" s="84">
        <v>1</v>
      </c>
      <c r="AF47" s="65" t="s">
        <v>181</v>
      </c>
      <c r="AG47" s="38" t="s">
        <v>182</v>
      </c>
    </row>
    <row r="48" spans="1:33" ht="50.25" customHeight="1">
      <c r="A48" s="195" t="s">
        <v>6</v>
      </c>
      <c r="B48" s="186"/>
      <c r="C48" s="111" t="s">
        <v>95</v>
      </c>
      <c r="D48" s="197" t="s">
        <v>126</v>
      </c>
      <c r="E48" s="161" t="s">
        <v>393</v>
      </c>
      <c r="F48" s="193" t="s">
        <v>391</v>
      </c>
      <c r="G48" s="193" t="s">
        <v>183</v>
      </c>
      <c r="H48" s="193" t="s">
        <v>184</v>
      </c>
      <c r="I48" s="200" t="s">
        <v>185</v>
      </c>
      <c r="J48" s="200" t="s">
        <v>186</v>
      </c>
      <c r="K48" s="239" t="s">
        <v>128</v>
      </c>
      <c r="L48" s="239" t="s">
        <v>128</v>
      </c>
      <c r="M48" s="239" t="s">
        <v>128</v>
      </c>
      <c r="N48" s="239" t="s">
        <v>128</v>
      </c>
      <c r="O48" s="239" t="s">
        <v>128</v>
      </c>
      <c r="P48" s="239" t="s">
        <v>128</v>
      </c>
      <c r="Q48" s="239" t="s">
        <v>128</v>
      </c>
      <c r="R48" s="239" t="s">
        <v>128</v>
      </c>
      <c r="S48" s="239" t="s">
        <v>128</v>
      </c>
      <c r="T48" s="239" t="s">
        <v>128</v>
      </c>
      <c r="U48" s="239" t="s">
        <v>128</v>
      </c>
      <c r="V48" s="239" t="s">
        <v>128</v>
      </c>
      <c r="W48" s="38" t="s">
        <v>187</v>
      </c>
      <c r="X48" s="39"/>
      <c r="Y48" s="61">
        <v>0.5</v>
      </c>
      <c r="Z48" s="39"/>
      <c r="AA48" s="39"/>
      <c r="AB48" s="39"/>
      <c r="AC48" s="80"/>
      <c r="AD48" s="71"/>
      <c r="AE48" s="84">
        <v>1</v>
      </c>
      <c r="AF48" s="64" t="s">
        <v>188</v>
      </c>
      <c r="AG48" s="38" t="s">
        <v>189</v>
      </c>
    </row>
    <row r="49" spans="1:33" ht="50.25" customHeight="1">
      <c r="A49" s="195" t="s">
        <v>6</v>
      </c>
      <c r="B49" s="201"/>
      <c r="C49" s="111" t="s">
        <v>95</v>
      </c>
      <c r="D49" s="197" t="s">
        <v>126</v>
      </c>
      <c r="E49" s="161" t="s">
        <v>394</v>
      </c>
      <c r="F49" s="193" t="s">
        <v>391</v>
      </c>
      <c r="G49" s="193" t="s">
        <v>190</v>
      </c>
      <c r="H49" s="193" t="s">
        <v>191</v>
      </c>
      <c r="I49" s="33" t="s">
        <v>192</v>
      </c>
      <c r="J49" s="33" t="s">
        <v>193</v>
      </c>
      <c r="K49" s="34"/>
      <c r="L49" s="38"/>
      <c r="M49" s="38"/>
      <c r="N49" s="38"/>
      <c r="O49" s="38"/>
      <c r="P49" s="38"/>
      <c r="Q49" s="38"/>
      <c r="R49" s="38"/>
      <c r="S49" s="38"/>
      <c r="T49" s="239" t="s">
        <v>128</v>
      </c>
      <c r="U49" s="38"/>
      <c r="V49" s="38"/>
      <c r="W49" s="38" t="s">
        <v>194</v>
      </c>
      <c r="X49" s="46"/>
      <c r="Y49" s="39" t="str">
        <f>LOWER(X49)</f>
        <v/>
      </c>
      <c r="Z49" s="39"/>
      <c r="AA49" s="39"/>
      <c r="AB49" s="39"/>
      <c r="AC49" s="80"/>
      <c r="AD49" s="71"/>
      <c r="AE49" s="84">
        <v>0.8</v>
      </c>
      <c r="AF49" s="64" t="s">
        <v>191</v>
      </c>
      <c r="AG49" s="38" t="s">
        <v>195</v>
      </c>
    </row>
    <row r="50" spans="1:33" ht="50.25" customHeight="1">
      <c r="A50" s="195" t="s">
        <v>6</v>
      </c>
      <c r="B50" s="202" t="s">
        <v>14</v>
      </c>
      <c r="C50" s="111" t="s">
        <v>95</v>
      </c>
      <c r="D50" s="203" t="s">
        <v>196</v>
      </c>
      <c r="E50" s="204" t="s">
        <v>395</v>
      </c>
      <c r="F50" s="198" t="s">
        <v>197</v>
      </c>
      <c r="G50" s="198" t="s">
        <v>198</v>
      </c>
      <c r="H50" s="193" t="s">
        <v>199</v>
      </c>
      <c r="I50" s="205" t="s">
        <v>200</v>
      </c>
      <c r="J50" s="205" t="s">
        <v>201</v>
      </c>
      <c r="K50" s="47"/>
      <c r="L50" s="47"/>
      <c r="M50" s="47"/>
      <c r="N50" s="47"/>
      <c r="O50" s="47"/>
      <c r="P50" s="47"/>
      <c r="Q50" s="238" t="s">
        <v>128</v>
      </c>
      <c r="R50" s="238" t="s">
        <v>128</v>
      </c>
      <c r="S50" s="238" t="s">
        <v>128</v>
      </c>
      <c r="T50" s="238" t="s">
        <v>128</v>
      </c>
      <c r="U50" s="238" t="s">
        <v>128</v>
      </c>
      <c r="V50" s="238" t="s">
        <v>128</v>
      </c>
      <c r="W50" s="114" t="s">
        <v>202</v>
      </c>
      <c r="X50" s="39"/>
      <c r="Y50" s="39"/>
      <c r="Z50" s="39"/>
      <c r="AA50" s="39"/>
      <c r="AB50" s="39"/>
      <c r="AC50" s="80"/>
      <c r="AD50" s="71"/>
      <c r="AE50" s="84">
        <v>1</v>
      </c>
      <c r="AF50" s="63" t="s">
        <v>203</v>
      </c>
      <c r="AG50" s="39"/>
    </row>
    <row r="51" spans="1:33" ht="50.25" customHeight="1">
      <c r="A51" s="195" t="s">
        <v>6</v>
      </c>
      <c r="B51" s="196" t="s">
        <v>15</v>
      </c>
      <c r="C51" s="111" t="s">
        <v>95</v>
      </c>
      <c r="D51" s="197" t="s">
        <v>126</v>
      </c>
      <c r="E51" s="161" t="s">
        <v>204</v>
      </c>
      <c r="F51" s="193" t="s">
        <v>205</v>
      </c>
      <c r="G51" s="193" t="s">
        <v>206</v>
      </c>
      <c r="H51" s="193" t="s">
        <v>207</v>
      </c>
      <c r="I51" s="111">
        <v>0</v>
      </c>
      <c r="J51" s="111">
        <v>1</v>
      </c>
      <c r="K51" s="37"/>
      <c r="L51" s="236">
        <v>1</v>
      </c>
      <c r="M51" s="39"/>
      <c r="N51" s="39"/>
      <c r="O51" s="39"/>
      <c r="P51" s="39"/>
      <c r="Q51" s="39"/>
      <c r="R51" s="39"/>
      <c r="S51" s="39"/>
      <c r="T51" s="39"/>
      <c r="U51" s="39"/>
      <c r="V51" s="39"/>
      <c r="W51" s="38" t="s">
        <v>208</v>
      </c>
      <c r="X51" s="75"/>
      <c r="Y51" s="75"/>
      <c r="Z51" s="75"/>
      <c r="AA51" s="75"/>
      <c r="AB51" s="75"/>
      <c r="AC51" s="81"/>
      <c r="AD51" s="71"/>
      <c r="AE51" s="85">
        <v>1</v>
      </c>
      <c r="AF51" s="76" t="s">
        <v>209</v>
      </c>
      <c r="AG51" s="75"/>
    </row>
    <row r="52" spans="1:33" ht="50.25" customHeight="1">
      <c r="A52" s="195" t="s">
        <v>6</v>
      </c>
      <c r="B52" s="196" t="s">
        <v>16</v>
      </c>
      <c r="C52" s="111" t="s">
        <v>95</v>
      </c>
      <c r="D52" s="197" t="s">
        <v>126</v>
      </c>
      <c r="E52" s="161" t="s">
        <v>396</v>
      </c>
      <c r="F52" s="193" t="s">
        <v>210</v>
      </c>
      <c r="G52" s="193" t="s">
        <v>211</v>
      </c>
      <c r="H52" s="193" t="s">
        <v>212</v>
      </c>
      <c r="I52" s="111">
        <v>0</v>
      </c>
      <c r="J52" s="111">
        <v>1</v>
      </c>
      <c r="K52" s="39"/>
      <c r="L52" s="39"/>
      <c r="M52" s="237">
        <v>1</v>
      </c>
      <c r="N52" s="39"/>
      <c r="O52" s="39"/>
      <c r="P52" s="39"/>
      <c r="Q52" s="39"/>
      <c r="R52" s="39"/>
      <c r="S52" s="39"/>
      <c r="T52" s="39"/>
      <c r="U52" s="39"/>
      <c r="V52" s="39"/>
      <c r="W52" s="74" t="s">
        <v>208</v>
      </c>
      <c r="X52" s="71"/>
      <c r="Y52" s="72">
        <v>0.5</v>
      </c>
      <c r="Z52" s="71"/>
      <c r="AA52" s="71"/>
      <c r="AB52" s="71"/>
      <c r="AC52" s="82"/>
      <c r="AD52" s="71"/>
      <c r="AE52" s="86">
        <v>1</v>
      </c>
      <c r="AF52" s="73" t="s">
        <v>213</v>
      </c>
      <c r="AG52" s="71"/>
    </row>
    <row r="53" spans="1:33" ht="50.25" customHeight="1">
      <c r="A53" s="195" t="s">
        <v>6</v>
      </c>
      <c r="B53" s="196" t="s">
        <v>7</v>
      </c>
      <c r="C53" s="111" t="s">
        <v>95</v>
      </c>
      <c r="D53" s="197" t="s">
        <v>126</v>
      </c>
      <c r="E53" s="161" t="s">
        <v>396</v>
      </c>
      <c r="F53" s="193" t="s">
        <v>214</v>
      </c>
      <c r="G53" s="193" t="s">
        <v>215</v>
      </c>
      <c r="H53" s="193" t="s">
        <v>216</v>
      </c>
      <c r="I53" s="111">
        <v>0</v>
      </c>
      <c r="J53" s="111">
        <v>1</v>
      </c>
      <c r="K53" s="39"/>
      <c r="L53" s="236">
        <v>1</v>
      </c>
      <c r="M53" s="39"/>
      <c r="N53" s="39"/>
      <c r="O53" s="39"/>
      <c r="P53" s="39"/>
      <c r="Q53" s="39"/>
      <c r="R53" s="39"/>
      <c r="S53" s="39"/>
      <c r="T53" s="39"/>
      <c r="U53" s="39"/>
      <c r="V53" s="39"/>
      <c r="W53" s="38" t="s">
        <v>208</v>
      </c>
      <c r="X53" s="77"/>
      <c r="Y53" s="78">
        <v>0.5</v>
      </c>
      <c r="Z53" s="77"/>
      <c r="AA53" s="77"/>
      <c r="AB53" s="77"/>
      <c r="AC53" s="83"/>
      <c r="AD53" s="71"/>
      <c r="AE53" s="87">
        <v>1</v>
      </c>
      <c r="AF53" s="79" t="s">
        <v>217</v>
      </c>
      <c r="AG53" s="77"/>
    </row>
    <row r="54" spans="1:33" ht="50.25" customHeight="1">
      <c r="A54" s="195" t="s">
        <v>6</v>
      </c>
      <c r="B54" s="206" t="s">
        <v>218</v>
      </c>
      <c r="C54" s="111" t="s">
        <v>95</v>
      </c>
      <c r="D54" s="165" t="s">
        <v>219</v>
      </c>
      <c r="E54" s="161" t="s">
        <v>396</v>
      </c>
      <c r="F54" s="193" t="s">
        <v>220</v>
      </c>
      <c r="G54" s="193" t="s">
        <v>221</v>
      </c>
      <c r="H54" s="193" t="s">
        <v>222</v>
      </c>
      <c r="I54" s="111">
        <v>0</v>
      </c>
      <c r="J54" s="111">
        <v>1</v>
      </c>
      <c r="K54" s="37"/>
      <c r="L54" s="37"/>
      <c r="M54" s="236">
        <v>1</v>
      </c>
      <c r="N54" s="39"/>
      <c r="O54" s="39"/>
      <c r="P54" s="39"/>
      <c r="Q54" s="39"/>
      <c r="R54" s="39"/>
      <c r="S54" s="39"/>
      <c r="T54" s="39"/>
      <c r="U54" s="39"/>
      <c r="V54" s="39"/>
      <c r="W54" s="38" t="s">
        <v>208</v>
      </c>
      <c r="X54" s="39"/>
      <c r="Y54" s="61">
        <v>0.5</v>
      </c>
      <c r="Z54" s="39"/>
      <c r="AA54" s="39"/>
      <c r="AB54" s="39"/>
      <c r="AC54" s="80"/>
      <c r="AD54" s="71"/>
      <c r="AE54" s="84">
        <v>1</v>
      </c>
      <c r="AF54" s="64" t="s">
        <v>221</v>
      </c>
      <c r="AG54" s="39"/>
    </row>
    <row r="55" spans="1:33" ht="50.25" customHeight="1">
      <c r="A55" s="195" t="s">
        <v>6</v>
      </c>
      <c r="B55" s="196" t="s">
        <v>12</v>
      </c>
      <c r="C55" s="111" t="s">
        <v>95</v>
      </c>
      <c r="D55" s="197" t="s">
        <v>126</v>
      </c>
      <c r="E55" s="161" t="s">
        <v>223</v>
      </c>
      <c r="F55" s="193" t="s">
        <v>224</v>
      </c>
      <c r="G55" s="193" t="s">
        <v>225</v>
      </c>
      <c r="H55" s="193" t="s">
        <v>226</v>
      </c>
      <c r="I55" s="111">
        <v>0</v>
      </c>
      <c r="J55" s="111">
        <v>1</v>
      </c>
      <c r="K55" s="39"/>
      <c r="L55" s="39"/>
      <c r="M55" s="37"/>
      <c r="N55" s="39"/>
      <c r="O55" s="236">
        <v>1</v>
      </c>
      <c r="P55" s="39"/>
      <c r="Q55" s="39"/>
      <c r="R55" s="39"/>
      <c r="S55" s="39"/>
      <c r="T55" s="39"/>
      <c r="U55" s="39"/>
      <c r="V55" s="39"/>
      <c r="W55" s="38" t="s">
        <v>208</v>
      </c>
      <c r="X55" s="39"/>
      <c r="Y55" s="61">
        <v>0.5</v>
      </c>
      <c r="Z55" s="39"/>
      <c r="AA55" s="39"/>
      <c r="AB55" s="39"/>
      <c r="AC55" s="80"/>
      <c r="AD55" s="71"/>
      <c r="AE55" s="84">
        <v>1</v>
      </c>
      <c r="AF55" s="64" t="s">
        <v>213</v>
      </c>
      <c r="AG55" s="39"/>
    </row>
    <row r="56" spans="1:33" ht="50.25" customHeight="1">
      <c r="A56" s="195" t="s">
        <v>6</v>
      </c>
      <c r="B56" s="196" t="s">
        <v>7</v>
      </c>
      <c r="C56" s="111" t="s">
        <v>95</v>
      </c>
      <c r="D56" s="197" t="s">
        <v>126</v>
      </c>
      <c r="E56" s="161" t="s">
        <v>396</v>
      </c>
      <c r="F56" s="33" t="s">
        <v>214</v>
      </c>
      <c r="G56" s="33" t="s">
        <v>215</v>
      </c>
      <c r="H56" s="33" t="s">
        <v>216</v>
      </c>
      <c r="I56" s="111">
        <v>0</v>
      </c>
      <c r="J56" s="111">
        <v>1</v>
      </c>
      <c r="K56" s="39"/>
      <c r="L56" s="236">
        <v>1</v>
      </c>
      <c r="M56" s="39"/>
      <c r="N56" s="39"/>
      <c r="O56" s="39"/>
      <c r="P56" s="39"/>
      <c r="Q56" s="39"/>
      <c r="R56" s="39"/>
      <c r="S56" s="39"/>
      <c r="T56" s="39"/>
      <c r="U56" s="39"/>
      <c r="V56" s="39"/>
      <c r="W56" s="38" t="s">
        <v>208</v>
      </c>
      <c r="X56" s="39"/>
      <c r="Y56" s="39"/>
      <c r="Z56" s="39"/>
      <c r="AA56" s="39"/>
      <c r="AB56" s="39"/>
      <c r="AC56" s="39"/>
      <c r="AD56" s="39"/>
      <c r="AE56" s="39"/>
      <c r="AF56" s="39"/>
      <c r="AG56" s="39"/>
    </row>
    <row r="57" spans="1:33" ht="50.25" customHeight="1">
      <c r="A57" s="207" t="s">
        <v>21</v>
      </c>
      <c r="B57" s="206" t="s">
        <v>22</v>
      </c>
      <c r="C57" s="111" t="s">
        <v>95</v>
      </c>
      <c r="D57" s="165" t="s">
        <v>227</v>
      </c>
      <c r="E57" s="161" t="s">
        <v>228</v>
      </c>
      <c r="F57" s="193" t="s">
        <v>229</v>
      </c>
      <c r="G57" s="193" t="s">
        <v>230</v>
      </c>
      <c r="H57" s="193" t="s">
        <v>231</v>
      </c>
      <c r="I57" s="111">
        <v>0</v>
      </c>
      <c r="J57" s="111">
        <v>1</v>
      </c>
      <c r="K57" s="39"/>
      <c r="L57" s="39"/>
      <c r="M57" s="39"/>
      <c r="N57" s="39"/>
      <c r="O57" s="39"/>
      <c r="P57" s="39"/>
      <c r="Q57" s="39"/>
      <c r="R57" s="39"/>
      <c r="S57" s="39"/>
      <c r="T57" s="39"/>
      <c r="U57" s="39"/>
      <c r="V57" s="236">
        <v>1</v>
      </c>
      <c r="W57" s="38" t="s">
        <v>232</v>
      </c>
      <c r="X57" s="39"/>
      <c r="Y57" s="61">
        <v>0.5</v>
      </c>
      <c r="Z57" s="39"/>
      <c r="AA57" s="39"/>
      <c r="AB57" s="39"/>
      <c r="AC57" s="80"/>
      <c r="AD57" s="71"/>
      <c r="AE57" s="84">
        <v>1</v>
      </c>
      <c r="AF57" s="64" t="s">
        <v>233</v>
      </c>
      <c r="AG57" s="39"/>
    </row>
    <row r="58" spans="1:33" ht="50.25" customHeight="1">
      <c r="A58" s="208" t="s">
        <v>25</v>
      </c>
      <c r="B58" s="209" t="s">
        <v>26</v>
      </c>
      <c r="C58" s="210" t="s">
        <v>238</v>
      </c>
      <c r="D58" s="210" t="s">
        <v>239</v>
      </c>
      <c r="E58" s="210" t="s">
        <v>240</v>
      </c>
      <c r="F58" s="210" t="s">
        <v>241</v>
      </c>
      <c r="G58" s="210" t="s">
        <v>242</v>
      </c>
      <c r="H58" s="210" t="s">
        <v>243</v>
      </c>
      <c r="I58" s="210">
        <v>0</v>
      </c>
      <c r="J58" s="211">
        <v>0.7</v>
      </c>
      <c r="K58" s="235"/>
      <c r="L58" s="235"/>
      <c r="M58" s="235"/>
      <c r="N58" s="235"/>
      <c r="O58" s="235"/>
      <c r="P58" s="235"/>
      <c r="Q58" s="115"/>
      <c r="R58" s="235"/>
      <c r="S58" s="235"/>
      <c r="T58" s="235"/>
      <c r="U58" s="235"/>
      <c r="V58" s="235"/>
      <c r="W58" s="48" t="s">
        <v>244</v>
      </c>
      <c r="X58" s="115" t="s">
        <v>245</v>
      </c>
      <c r="Y58" s="88">
        <v>0.3</v>
      </c>
      <c r="Z58" s="89">
        <v>0.7</v>
      </c>
      <c r="AA58" s="90" t="s">
        <v>246</v>
      </c>
      <c r="AB58" s="90" t="s">
        <v>246</v>
      </c>
      <c r="AC58" s="90" t="s">
        <v>246</v>
      </c>
      <c r="AD58" s="91" t="s">
        <v>246</v>
      </c>
      <c r="AE58" s="92">
        <v>1</v>
      </c>
      <c r="AF58" s="90" t="s">
        <v>247</v>
      </c>
      <c r="AG58" s="90" t="s">
        <v>248</v>
      </c>
    </row>
    <row r="59" spans="1:33" ht="50.25" customHeight="1">
      <c r="A59" s="208"/>
      <c r="B59" s="209"/>
      <c r="C59" s="210" t="s">
        <v>238</v>
      </c>
      <c r="D59" s="210" t="s">
        <v>239</v>
      </c>
      <c r="E59" s="210" t="s">
        <v>240</v>
      </c>
      <c r="F59" s="210" t="s">
        <v>249</v>
      </c>
      <c r="G59" s="210" t="s">
        <v>250</v>
      </c>
      <c r="H59" s="210" t="s">
        <v>251</v>
      </c>
      <c r="I59" s="210">
        <v>0</v>
      </c>
      <c r="J59" s="211">
        <v>0.8</v>
      </c>
      <c r="K59" s="235"/>
      <c r="L59" s="235"/>
      <c r="M59" s="235"/>
      <c r="N59" s="235"/>
      <c r="O59" s="235"/>
      <c r="P59" s="235"/>
      <c r="Q59" s="115"/>
      <c r="R59" s="235"/>
      <c r="S59" s="235"/>
      <c r="T59" s="235"/>
      <c r="U59" s="235"/>
      <c r="V59" s="235"/>
      <c r="W59" s="48" t="s">
        <v>244</v>
      </c>
      <c r="X59" s="115" t="s">
        <v>245</v>
      </c>
      <c r="Y59" s="93">
        <v>0.2</v>
      </c>
      <c r="Z59" s="94">
        <v>0.8</v>
      </c>
      <c r="AA59" s="95" t="s">
        <v>246</v>
      </c>
      <c r="AB59" s="95" t="s">
        <v>246</v>
      </c>
      <c r="AC59" s="95" t="s">
        <v>246</v>
      </c>
      <c r="AD59" s="96" t="s">
        <v>246</v>
      </c>
      <c r="AE59" s="97">
        <v>1</v>
      </c>
      <c r="AF59" s="95" t="s">
        <v>252</v>
      </c>
      <c r="AG59" s="95" t="s">
        <v>253</v>
      </c>
    </row>
    <row r="60" spans="1:33" ht="50.25" customHeight="1">
      <c r="A60" s="208"/>
      <c r="B60" s="209"/>
      <c r="C60" s="212" t="s">
        <v>238</v>
      </c>
      <c r="D60" s="212" t="s">
        <v>239</v>
      </c>
      <c r="E60" s="212" t="s">
        <v>240</v>
      </c>
      <c r="F60" s="213" t="s">
        <v>254</v>
      </c>
      <c r="G60" s="213" t="s">
        <v>255</v>
      </c>
      <c r="H60" s="210" t="s">
        <v>256</v>
      </c>
      <c r="I60" s="210">
        <v>0</v>
      </c>
      <c r="J60" s="214">
        <v>6</v>
      </c>
      <c r="K60" s="235"/>
      <c r="L60" s="235"/>
      <c r="M60" s="235"/>
      <c r="N60" s="235"/>
      <c r="O60" s="235"/>
      <c r="P60" s="235"/>
      <c r="Q60" s="115"/>
      <c r="R60" s="235"/>
      <c r="S60" s="235"/>
      <c r="T60" s="235"/>
      <c r="U60" s="235"/>
      <c r="V60" s="235"/>
      <c r="W60" s="48" t="s">
        <v>244</v>
      </c>
      <c r="X60" s="115" t="s">
        <v>245</v>
      </c>
      <c r="Y60" s="98">
        <v>1</v>
      </c>
      <c r="Z60" s="99">
        <v>1</v>
      </c>
      <c r="AA60" s="100">
        <v>1</v>
      </c>
      <c r="AB60" s="100">
        <v>1</v>
      </c>
      <c r="AC60" s="100">
        <v>1</v>
      </c>
      <c r="AD60" s="99">
        <v>1</v>
      </c>
      <c r="AE60" s="101">
        <v>6</v>
      </c>
      <c r="AF60" s="102" t="s">
        <v>257</v>
      </c>
      <c r="AG60" s="95" t="s">
        <v>258</v>
      </c>
    </row>
    <row r="61" spans="1:33" ht="50.25" customHeight="1">
      <c r="A61" s="208"/>
      <c r="B61" s="209"/>
      <c r="C61" s="215"/>
      <c r="D61" s="215"/>
      <c r="E61" s="215"/>
      <c r="F61" s="213"/>
      <c r="G61" s="213"/>
      <c r="H61" s="210" t="s">
        <v>259</v>
      </c>
      <c r="I61" s="210">
        <v>0</v>
      </c>
      <c r="J61" s="216">
        <v>3</v>
      </c>
      <c r="K61" s="115"/>
      <c r="L61" s="235"/>
      <c r="M61" s="235"/>
      <c r="N61" s="115"/>
      <c r="O61" s="115"/>
      <c r="P61" s="115"/>
      <c r="Q61" s="115"/>
      <c r="R61" s="115"/>
      <c r="S61" s="235"/>
      <c r="T61" s="235"/>
      <c r="U61" s="115"/>
      <c r="V61" s="115"/>
      <c r="W61" s="48" t="s">
        <v>244</v>
      </c>
      <c r="X61" s="115" t="s">
        <v>245</v>
      </c>
      <c r="Y61" s="98">
        <v>1</v>
      </c>
      <c r="Z61" s="99">
        <v>2</v>
      </c>
      <c r="AA61" s="100" t="s">
        <v>246</v>
      </c>
      <c r="AB61" s="100" t="s">
        <v>246</v>
      </c>
      <c r="AC61" s="100" t="s">
        <v>246</v>
      </c>
      <c r="AD61" s="99" t="s">
        <v>246</v>
      </c>
      <c r="AE61" s="101">
        <v>3</v>
      </c>
      <c r="AF61" s="102" t="s">
        <v>260</v>
      </c>
      <c r="AG61" s="95" t="s">
        <v>261</v>
      </c>
    </row>
    <row r="62" spans="1:33" ht="50.25" customHeight="1">
      <c r="A62" s="208"/>
      <c r="B62" s="209"/>
      <c r="C62" s="210" t="s">
        <v>238</v>
      </c>
      <c r="D62" s="210" t="s">
        <v>239</v>
      </c>
      <c r="E62" s="210" t="s">
        <v>240</v>
      </c>
      <c r="F62" s="210" t="s">
        <v>262</v>
      </c>
      <c r="G62" s="210" t="s">
        <v>263</v>
      </c>
      <c r="H62" s="210" t="s">
        <v>264</v>
      </c>
      <c r="I62" s="210">
        <v>0</v>
      </c>
      <c r="J62" s="216">
        <v>14</v>
      </c>
      <c r="K62" s="115"/>
      <c r="L62" s="235"/>
      <c r="M62" s="235"/>
      <c r="N62" s="235"/>
      <c r="O62" s="235"/>
      <c r="P62" s="115"/>
      <c r="Q62" s="115"/>
      <c r="R62" s="235"/>
      <c r="S62" s="235"/>
      <c r="T62" s="235"/>
      <c r="U62" s="235"/>
      <c r="V62" s="115"/>
      <c r="W62" s="48" t="s">
        <v>244</v>
      </c>
      <c r="X62" s="115" t="s">
        <v>245</v>
      </c>
      <c r="Y62" s="103" t="s">
        <v>246</v>
      </c>
      <c r="Z62" s="100">
        <v>2</v>
      </c>
      <c r="AA62" s="100">
        <v>4</v>
      </c>
      <c r="AB62" s="100">
        <v>4</v>
      </c>
      <c r="AC62" s="100">
        <v>2</v>
      </c>
      <c r="AD62" s="99">
        <v>2</v>
      </c>
      <c r="AE62" s="101">
        <v>14</v>
      </c>
      <c r="AF62" s="102" t="s">
        <v>265</v>
      </c>
      <c r="AG62" s="102" t="s">
        <v>266</v>
      </c>
    </row>
    <row r="63" spans="1:33" ht="50.25" customHeight="1">
      <c r="A63" s="208"/>
      <c r="B63" s="217" t="s">
        <v>27</v>
      </c>
      <c r="C63" s="210" t="s">
        <v>238</v>
      </c>
      <c r="D63" s="210" t="s">
        <v>239</v>
      </c>
      <c r="E63" s="212" t="s">
        <v>240</v>
      </c>
      <c r="F63" s="212" t="s">
        <v>267</v>
      </c>
      <c r="G63" s="212" t="s">
        <v>268</v>
      </c>
      <c r="H63" s="210" t="s">
        <v>269</v>
      </c>
      <c r="I63" s="210">
        <v>0</v>
      </c>
      <c r="J63" s="218">
        <v>6</v>
      </c>
      <c r="K63" s="115"/>
      <c r="L63" s="235"/>
      <c r="M63" s="235"/>
      <c r="N63" s="235"/>
      <c r="O63" s="235"/>
      <c r="P63" s="235"/>
      <c r="Q63" s="115"/>
      <c r="R63" s="235"/>
      <c r="S63" s="235"/>
      <c r="T63" s="235"/>
      <c r="U63" s="235"/>
      <c r="V63" s="235"/>
      <c r="W63" s="48" t="s">
        <v>244</v>
      </c>
      <c r="X63" s="115" t="s">
        <v>245</v>
      </c>
      <c r="Y63" s="98">
        <v>1</v>
      </c>
      <c r="Z63" s="100">
        <v>2</v>
      </c>
      <c r="AA63" s="100">
        <v>1</v>
      </c>
      <c r="AB63" s="100">
        <v>1</v>
      </c>
      <c r="AC63" s="100">
        <v>1</v>
      </c>
      <c r="AD63" s="99">
        <v>1</v>
      </c>
      <c r="AE63" s="101">
        <v>6</v>
      </c>
      <c r="AF63" s="102" t="s">
        <v>270</v>
      </c>
      <c r="AG63" s="102" t="s">
        <v>271</v>
      </c>
    </row>
    <row r="64" spans="1:33" ht="50.25" customHeight="1">
      <c r="A64" s="208"/>
      <c r="B64" s="219"/>
      <c r="C64" s="212" t="s">
        <v>238</v>
      </c>
      <c r="D64" s="212" t="s">
        <v>239</v>
      </c>
      <c r="E64" s="220"/>
      <c r="F64" s="220"/>
      <c r="G64" s="220"/>
      <c r="H64" s="210" t="s">
        <v>272</v>
      </c>
      <c r="I64" s="210">
        <v>0</v>
      </c>
      <c r="J64" s="218">
        <v>1</v>
      </c>
      <c r="K64" s="115"/>
      <c r="L64" s="235"/>
      <c r="M64" s="235"/>
      <c r="N64" s="115"/>
      <c r="O64" s="115"/>
      <c r="P64" s="115"/>
      <c r="Q64" s="115"/>
      <c r="R64" s="115"/>
      <c r="S64" s="115"/>
      <c r="T64" s="115"/>
      <c r="U64" s="115"/>
      <c r="V64" s="115"/>
      <c r="W64" s="48" t="s">
        <v>244</v>
      </c>
      <c r="X64" s="115" t="s">
        <v>245</v>
      </c>
      <c r="Y64" s="103">
        <v>1</v>
      </c>
      <c r="Z64" s="100" t="s">
        <v>246</v>
      </c>
      <c r="AA64" s="100" t="s">
        <v>246</v>
      </c>
      <c r="AB64" s="100" t="s">
        <v>246</v>
      </c>
      <c r="AC64" s="100" t="s">
        <v>246</v>
      </c>
      <c r="AD64" s="99" t="s">
        <v>246</v>
      </c>
      <c r="AE64" s="101">
        <v>1</v>
      </c>
      <c r="AF64" s="100" t="s">
        <v>246</v>
      </c>
      <c r="AG64" s="102" t="s">
        <v>273</v>
      </c>
    </row>
    <row r="65" spans="1:33" ht="50.25" customHeight="1">
      <c r="A65" s="208"/>
      <c r="B65" s="219"/>
      <c r="C65" s="220"/>
      <c r="D65" s="220"/>
      <c r="E65" s="220"/>
      <c r="F65" s="220"/>
      <c r="G65" s="220"/>
      <c r="H65" s="210" t="s">
        <v>274</v>
      </c>
      <c r="I65" s="210">
        <v>0</v>
      </c>
      <c r="J65" s="218">
        <v>1</v>
      </c>
      <c r="K65" s="115"/>
      <c r="L65" s="115"/>
      <c r="M65" s="235"/>
      <c r="N65" s="235"/>
      <c r="O65" s="115"/>
      <c r="P65" s="115"/>
      <c r="Q65" s="115"/>
      <c r="R65" s="115"/>
      <c r="S65" s="115"/>
      <c r="T65" s="115"/>
      <c r="U65" s="115"/>
      <c r="V65" s="115"/>
      <c r="W65" s="48" t="s">
        <v>244</v>
      </c>
      <c r="X65" s="115" t="s">
        <v>245</v>
      </c>
      <c r="Y65" s="103">
        <v>1</v>
      </c>
      <c r="Z65" s="100" t="s">
        <v>246</v>
      </c>
      <c r="AA65" s="100" t="s">
        <v>246</v>
      </c>
      <c r="AB65" s="100" t="s">
        <v>246</v>
      </c>
      <c r="AC65" s="100" t="s">
        <v>246</v>
      </c>
      <c r="AD65" s="99" t="s">
        <v>246</v>
      </c>
      <c r="AE65" s="101">
        <v>1</v>
      </c>
      <c r="AF65" s="100" t="s">
        <v>246</v>
      </c>
      <c r="AG65" s="102" t="s">
        <v>275</v>
      </c>
    </row>
    <row r="66" spans="1:33" ht="50.25" customHeight="1">
      <c r="A66" s="208"/>
      <c r="B66" s="219"/>
      <c r="C66" s="220"/>
      <c r="D66" s="220"/>
      <c r="E66" s="220"/>
      <c r="F66" s="220"/>
      <c r="G66" s="220"/>
      <c r="H66" s="210" t="s">
        <v>276</v>
      </c>
      <c r="I66" s="210">
        <v>0</v>
      </c>
      <c r="J66" s="218">
        <v>1</v>
      </c>
      <c r="K66" s="115"/>
      <c r="L66" s="115"/>
      <c r="M66" s="115"/>
      <c r="N66" s="235"/>
      <c r="O66" s="235"/>
      <c r="P66" s="115"/>
      <c r="Q66" s="115"/>
      <c r="R66" s="115"/>
      <c r="S66" s="115"/>
      <c r="T66" s="115"/>
      <c r="U66" s="115"/>
      <c r="V66" s="115"/>
      <c r="W66" s="48" t="s">
        <v>244</v>
      </c>
      <c r="X66" s="115" t="s">
        <v>245</v>
      </c>
      <c r="Y66" s="103" t="s">
        <v>246</v>
      </c>
      <c r="Z66" s="100" t="s">
        <v>246</v>
      </c>
      <c r="AA66" s="100" t="s">
        <v>246</v>
      </c>
      <c r="AB66" s="100" t="s">
        <v>246</v>
      </c>
      <c r="AC66" s="100" t="s">
        <v>246</v>
      </c>
      <c r="AD66" s="99" t="s">
        <v>246</v>
      </c>
      <c r="AE66" s="101" t="s">
        <v>246</v>
      </c>
      <c r="AF66" s="102" t="s">
        <v>246</v>
      </c>
      <c r="AG66" s="102" t="s">
        <v>277</v>
      </c>
    </row>
    <row r="67" spans="1:33" ht="50.25" customHeight="1">
      <c r="A67" s="208"/>
      <c r="B67" s="219"/>
      <c r="C67" s="220"/>
      <c r="D67" s="220"/>
      <c r="E67" s="220"/>
      <c r="F67" s="220"/>
      <c r="G67" s="220"/>
      <c r="H67" s="210" t="s">
        <v>278</v>
      </c>
      <c r="I67" s="210">
        <v>0</v>
      </c>
      <c r="J67" s="218">
        <v>1</v>
      </c>
      <c r="K67" s="39"/>
      <c r="L67" s="39"/>
      <c r="M67" s="39"/>
      <c r="N67" s="232"/>
      <c r="O67" s="39"/>
      <c r="P67" s="39"/>
      <c r="Q67" s="39"/>
      <c r="R67" s="39"/>
      <c r="S67" s="39"/>
      <c r="T67" s="39"/>
      <c r="U67" s="39"/>
      <c r="V67" s="39"/>
      <c r="W67" s="48" t="s">
        <v>244</v>
      </c>
      <c r="X67" s="115" t="s">
        <v>245</v>
      </c>
      <c r="Y67" s="103" t="s">
        <v>246</v>
      </c>
      <c r="Z67" s="99">
        <v>0.5</v>
      </c>
      <c r="AA67" s="100" t="s">
        <v>246</v>
      </c>
      <c r="AB67" s="100">
        <v>0.5</v>
      </c>
      <c r="AC67" s="104"/>
      <c r="AD67" s="103" t="s">
        <v>246</v>
      </c>
      <c r="AE67" s="105" t="s">
        <v>246</v>
      </c>
      <c r="AF67" s="102" t="s">
        <v>279</v>
      </c>
      <c r="AG67" s="102" t="s">
        <v>280</v>
      </c>
    </row>
    <row r="68" spans="1:33" ht="50.25" customHeight="1">
      <c r="A68" s="208"/>
      <c r="B68" s="221"/>
      <c r="C68" s="220"/>
      <c r="D68" s="220"/>
      <c r="E68" s="215"/>
      <c r="F68" s="215"/>
      <c r="G68" s="215"/>
      <c r="H68" s="210" t="s">
        <v>281</v>
      </c>
      <c r="I68" s="210">
        <v>0</v>
      </c>
      <c r="J68" s="218">
        <v>1</v>
      </c>
      <c r="K68" s="115"/>
      <c r="L68" s="115"/>
      <c r="M68" s="115"/>
      <c r="N68" s="235"/>
      <c r="O68" s="115"/>
      <c r="P68" s="115"/>
      <c r="Q68" s="115"/>
      <c r="R68" s="115"/>
      <c r="S68" s="115"/>
      <c r="T68" s="115"/>
      <c r="U68" s="115"/>
      <c r="V68" s="115"/>
      <c r="W68" s="48" t="s">
        <v>244</v>
      </c>
      <c r="X68" s="115" t="s">
        <v>245</v>
      </c>
      <c r="Y68" s="103" t="s">
        <v>246</v>
      </c>
      <c r="Z68" s="100" t="s">
        <v>246</v>
      </c>
      <c r="AA68" s="100" t="s">
        <v>246</v>
      </c>
      <c r="AB68" s="100" t="s">
        <v>246</v>
      </c>
      <c r="AC68" s="106" t="s">
        <v>246</v>
      </c>
      <c r="AD68" s="99" t="s">
        <v>246</v>
      </c>
      <c r="AE68" s="101" t="s">
        <v>246</v>
      </c>
      <c r="AF68" s="100" t="s">
        <v>246</v>
      </c>
      <c r="AG68" s="102" t="s">
        <v>277</v>
      </c>
    </row>
    <row r="69" spans="1:33" ht="50.25" customHeight="1">
      <c r="A69" s="208"/>
      <c r="B69" s="217" t="s">
        <v>28</v>
      </c>
      <c r="C69" s="220"/>
      <c r="D69" s="220"/>
      <c r="E69" s="212" t="s">
        <v>240</v>
      </c>
      <c r="F69" s="212" t="s">
        <v>282</v>
      </c>
      <c r="G69" s="212" t="s">
        <v>283</v>
      </c>
      <c r="H69" s="210" t="s">
        <v>284</v>
      </c>
      <c r="I69" s="210">
        <v>0</v>
      </c>
      <c r="J69" s="218">
        <v>6</v>
      </c>
      <c r="K69" s="115"/>
      <c r="L69" s="235"/>
      <c r="M69" s="235"/>
      <c r="N69" s="235"/>
      <c r="O69" s="235"/>
      <c r="P69" s="235"/>
      <c r="Q69" s="115"/>
      <c r="R69" s="235"/>
      <c r="S69" s="235"/>
      <c r="T69" s="235"/>
      <c r="U69" s="235"/>
      <c r="V69" s="235"/>
      <c r="W69" s="48" t="s">
        <v>244</v>
      </c>
      <c r="X69" s="115" t="s">
        <v>245</v>
      </c>
      <c r="Y69" s="98">
        <v>3</v>
      </c>
      <c r="Z69" s="99">
        <v>5</v>
      </c>
      <c r="AA69" s="100">
        <v>1</v>
      </c>
      <c r="AB69" s="100" t="s">
        <v>246</v>
      </c>
      <c r="AC69" s="100" t="s">
        <v>246</v>
      </c>
      <c r="AD69" s="99" t="s">
        <v>246</v>
      </c>
      <c r="AE69" s="101">
        <v>6</v>
      </c>
      <c r="AF69" s="102" t="s">
        <v>285</v>
      </c>
      <c r="AG69" s="102" t="s">
        <v>286</v>
      </c>
    </row>
    <row r="70" spans="1:33" ht="50.25" customHeight="1">
      <c r="A70" s="208"/>
      <c r="B70" s="221"/>
      <c r="C70" s="220"/>
      <c r="D70" s="220"/>
      <c r="E70" s="215"/>
      <c r="F70" s="215"/>
      <c r="G70" s="215"/>
      <c r="H70" s="210" t="s">
        <v>287</v>
      </c>
      <c r="I70" s="111">
        <v>0</v>
      </c>
      <c r="J70" s="222">
        <v>2</v>
      </c>
      <c r="K70" s="39"/>
      <c r="L70" s="232"/>
      <c r="M70" s="39"/>
      <c r="N70" s="39"/>
      <c r="O70" s="39"/>
      <c r="P70" s="39"/>
      <c r="Q70" s="39"/>
      <c r="R70" s="39"/>
      <c r="S70" s="39"/>
      <c r="T70" s="39"/>
      <c r="U70" s="39"/>
      <c r="V70" s="39"/>
      <c r="W70" s="48" t="s">
        <v>244</v>
      </c>
      <c r="X70" s="115" t="s">
        <v>245</v>
      </c>
      <c r="Y70" s="98">
        <v>2</v>
      </c>
      <c r="Z70" s="100" t="s">
        <v>288</v>
      </c>
      <c r="AA70" s="100" t="s">
        <v>288</v>
      </c>
      <c r="AB70" s="100" t="s">
        <v>288</v>
      </c>
      <c r="AC70" s="100" t="s">
        <v>288</v>
      </c>
      <c r="AD70" s="99" t="s">
        <v>288</v>
      </c>
      <c r="AE70" s="105" t="s">
        <v>246</v>
      </c>
      <c r="AF70" s="102" t="s">
        <v>289</v>
      </c>
      <c r="AG70" s="100" t="s">
        <v>286</v>
      </c>
    </row>
    <row r="71" spans="1:33" ht="50.25" customHeight="1">
      <c r="A71" s="208"/>
      <c r="B71" s="223" t="s">
        <v>29</v>
      </c>
      <c r="C71" s="210" t="s">
        <v>238</v>
      </c>
      <c r="D71" s="210" t="s">
        <v>239</v>
      </c>
      <c r="E71" s="210" t="s">
        <v>240</v>
      </c>
      <c r="F71" s="224" t="s">
        <v>290</v>
      </c>
      <c r="G71" s="224" t="s">
        <v>291</v>
      </c>
      <c r="H71" s="210" t="s">
        <v>292</v>
      </c>
      <c r="I71" s="111">
        <v>0</v>
      </c>
      <c r="J71" s="225">
        <v>6</v>
      </c>
      <c r="K71" s="39"/>
      <c r="L71" s="232"/>
      <c r="M71" s="232"/>
      <c r="N71" s="232"/>
      <c r="O71" s="232"/>
      <c r="P71" s="232"/>
      <c r="Q71" s="39"/>
      <c r="R71" s="232"/>
      <c r="S71" s="232"/>
      <c r="T71" s="232"/>
      <c r="U71" s="232"/>
      <c r="V71" s="232"/>
      <c r="W71" s="48" t="s">
        <v>244</v>
      </c>
      <c r="X71" s="115" t="s">
        <v>245</v>
      </c>
      <c r="Y71" s="107" t="s">
        <v>293</v>
      </c>
      <c r="Z71" s="99">
        <v>1</v>
      </c>
      <c r="AA71" s="100" t="s">
        <v>246</v>
      </c>
      <c r="AB71" s="100" t="s">
        <v>288</v>
      </c>
      <c r="AC71" s="100" t="s">
        <v>288</v>
      </c>
      <c r="AD71" s="100" t="s">
        <v>288</v>
      </c>
      <c r="AE71" s="105" t="s">
        <v>246</v>
      </c>
      <c r="AF71" s="102" t="s">
        <v>294</v>
      </c>
      <c r="AG71" s="102" t="s">
        <v>295</v>
      </c>
    </row>
    <row r="72" spans="1:33" ht="50.25" customHeight="1">
      <c r="A72" s="208"/>
      <c r="B72" s="223"/>
      <c r="C72" s="212" t="s">
        <v>238</v>
      </c>
      <c r="D72" s="212" t="s">
        <v>239</v>
      </c>
      <c r="E72" s="212" t="s">
        <v>240</v>
      </c>
      <c r="F72" s="226" t="s">
        <v>296</v>
      </c>
      <c r="G72" s="226" t="s">
        <v>297</v>
      </c>
      <c r="H72" s="210" t="s">
        <v>298</v>
      </c>
      <c r="I72" s="111">
        <v>0</v>
      </c>
      <c r="J72" s="225">
        <v>6</v>
      </c>
      <c r="K72" s="40"/>
      <c r="L72" s="233"/>
      <c r="M72" s="233"/>
      <c r="N72" s="233"/>
      <c r="O72" s="233"/>
      <c r="P72" s="233"/>
      <c r="Q72" s="40"/>
      <c r="R72" s="233"/>
      <c r="S72" s="233"/>
      <c r="T72" s="233"/>
      <c r="U72" s="233"/>
      <c r="V72" s="233"/>
      <c r="W72" s="48" t="s">
        <v>244</v>
      </c>
      <c r="X72" s="115" t="s">
        <v>245</v>
      </c>
      <c r="Y72" s="98">
        <v>1</v>
      </c>
      <c r="Z72" s="99">
        <v>1</v>
      </c>
      <c r="AA72" s="100">
        <v>1</v>
      </c>
      <c r="AB72" s="100">
        <v>1</v>
      </c>
      <c r="AC72" s="100">
        <v>1</v>
      </c>
      <c r="AD72" s="100">
        <v>1</v>
      </c>
      <c r="AE72" s="105">
        <v>6</v>
      </c>
      <c r="AF72" s="102" t="s">
        <v>299</v>
      </c>
      <c r="AG72" s="102" t="s">
        <v>300</v>
      </c>
    </row>
    <row r="73" spans="1:33" ht="50.25" customHeight="1">
      <c r="A73" s="208"/>
      <c r="B73" s="223"/>
      <c r="C73" s="215"/>
      <c r="D73" s="215"/>
      <c r="E73" s="215"/>
      <c r="F73" s="226"/>
      <c r="G73" s="226"/>
      <c r="H73" s="210" t="s">
        <v>301</v>
      </c>
      <c r="I73" s="111">
        <v>0</v>
      </c>
      <c r="J73" s="225">
        <v>1</v>
      </c>
      <c r="K73" s="40"/>
      <c r="L73" s="49"/>
      <c r="M73" s="234"/>
      <c r="N73" s="233"/>
      <c r="O73" s="40"/>
      <c r="P73" s="40"/>
      <c r="Q73" s="40"/>
      <c r="R73" s="40"/>
      <c r="S73" s="40"/>
      <c r="T73" s="233"/>
      <c r="U73" s="233"/>
      <c r="V73" s="40"/>
      <c r="W73" s="48" t="s">
        <v>244</v>
      </c>
      <c r="X73" s="115" t="s">
        <v>245</v>
      </c>
      <c r="Y73" s="107">
        <v>4</v>
      </c>
      <c r="Z73" s="99">
        <v>4</v>
      </c>
      <c r="AA73" s="100" t="s">
        <v>246</v>
      </c>
      <c r="AB73" s="100" t="s">
        <v>288</v>
      </c>
      <c r="AC73" s="100" t="s">
        <v>288</v>
      </c>
      <c r="AD73" s="100" t="s">
        <v>288</v>
      </c>
      <c r="AE73" s="105" t="s">
        <v>246</v>
      </c>
      <c r="AF73" s="102" t="s">
        <v>302</v>
      </c>
      <c r="AG73" s="102" t="s">
        <v>303</v>
      </c>
    </row>
    <row r="74" spans="1:33" ht="50.25" customHeight="1">
      <c r="A74" s="208"/>
      <c r="B74" s="227" t="s">
        <v>30</v>
      </c>
      <c r="C74" s="212" t="s">
        <v>238</v>
      </c>
      <c r="D74" s="212" t="s">
        <v>239</v>
      </c>
      <c r="E74" s="212" t="s">
        <v>240</v>
      </c>
      <c r="F74" s="226" t="s">
        <v>304</v>
      </c>
      <c r="G74" s="226" t="s">
        <v>304</v>
      </c>
      <c r="H74" s="210" t="s">
        <v>305</v>
      </c>
      <c r="I74" s="111">
        <v>0</v>
      </c>
      <c r="J74" s="225">
        <v>1</v>
      </c>
      <c r="K74" s="39"/>
      <c r="L74" s="39"/>
      <c r="M74" s="39"/>
      <c r="N74" s="232"/>
      <c r="O74" s="232"/>
      <c r="P74" s="39"/>
      <c r="Q74" s="39"/>
      <c r="R74" s="39"/>
      <c r="S74" s="39"/>
      <c r="T74" s="39"/>
      <c r="U74" s="39"/>
      <c r="V74" s="39"/>
      <c r="W74" s="48" t="s">
        <v>244</v>
      </c>
      <c r="X74" s="115" t="s">
        <v>245</v>
      </c>
      <c r="Y74" s="98">
        <v>0.2</v>
      </c>
      <c r="Z74" s="99">
        <v>0.5</v>
      </c>
      <c r="AA74" s="100">
        <v>0.3</v>
      </c>
      <c r="AB74" s="100" t="s">
        <v>246</v>
      </c>
      <c r="AC74" s="100" t="s">
        <v>246</v>
      </c>
      <c r="AD74" s="100" t="s">
        <v>246</v>
      </c>
      <c r="AE74" s="105" t="s">
        <v>246</v>
      </c>
      <c r="AF74" s="102" t="s">
        <v>306</v>
      </c>
      <c r="AG74" s="102" t="s">
        <v>307</v>
      </c>
    </row>
    <row r="75" spans="1:33" ht="50.25" customHeight="1">
      <c r="A75" s="208"/>
      <c r="B75" s="227"/>
      <c r="C75" s="215"/>
      <c r="D75" s="215"/>
      <c r="E75" s="215"/>
      <c r="F75" s="226"/>
      <c r="G75" s="226"/>
      <c r="H75" s="210" t="s">
        <v>308</v>
      </c>
      <c r="I75" s="111">
        <v>0</v>
      </c>
      <c r="J75" s="225">
        <v>1</v>
      </c>
      <c r="K75" s="39"/>
      <c r="L75" s="39"/>
      <c r="M75" s="39"/>
      <c r="N75" s="232"/>
      <c r="O75" s="232"/>
      <c r="P75" s="39"/>
      <c r="Q75" s="39"/>
      <c r="R75" s="39"/>
      <c r="S75" s="39"/>
      <c r="T75" s="39"/>
      <c r="U75" s="39"/>
      <c r="V75" s="39"/>
      <c r="W75" s="48" t="s">
        <v>244</v>
      </c>
      <c r="X75" s="115" t="s">
        <v>245</v>
      </c>
      <c r="Y75" s="108">
        <v>1</v>
      </c>
      <c r="Z75" s="109" t="s">
        <v>246</v>
      </c>
      <c r="AA75" s="109" t="s">
        <v>246</v>
      </c>
      <c r="AB75" s="109" t="s">
        <v>246</v>
      </c>
      <c r="AC75" s="109" t="s">
        <v>246</v>
      </c>
      <c r="AD75" s="109" t="s">
        <v>246</v>
      </c>
      <c r="AE75" s="105">
        <v>1</v>
      </c>
      <c r="AF75" s="110" t="s">
        <v>309</v>
      </c>
      <c r="AG75" s="110" t="s">
        <v>286</v>
      </c>
    </row>
    <row r="76" spans="1:33" ht="50.25" customHeight="1">
      <c r="A76" s="161" t="s">
        <v>6</v>
      </c>
      <c r="B76" s="14" t="s">
        <v>17</v>
      </c>
      <c r="C76" s="14" t="s">
        <v>310</v>
      </c>
      <c r="D76" s="13" t="s">
        <v>311</v>
      </c>
      <c r="E76" s="210" t="s">
        <v>75</v>
      </c>
      <c r="F76" s="161" t="s">
        <v>312</v>
      </c>
      <c r="G76" s="210" t="s">
        <v>313</v>
      </c>
      <c r="H76" s="161" t="s">
        <v>314</v>
      </c>
      <c r="I76" s="161" t="s">
        <v>315</v>
      </c>
      <c r="J76" s="161" t="s">
        <v>316</v>
      </c>
      <c r="K76" s="52"/>
      <c r="L76" s="52"/>
      <c r="M76" s="52"/>
      <c r="N76" s="231" t="s">
        <v>128</v>
      </c>
      <c r="O76" s="52"/>
      <c r="P76" s="52"/>
      <c r="Q76" s="52"/>
      <c r="R76" s="52"/>
      <c r="S76" s="52"/>
      <c r="T76" s="52"/>
      <c r="U76" s="52"/>
      <c r="V76" s="52"/>
      <c r="W76" s="50" t="s">
        <v>317</v>
      </c>
      <c r="X76" s="53"/>
      <c r="Y76" s="54"/>
      <c r="Z76" s="54"/>
      <c r="AA76" s="54"/>
      <c r="AB76" s="54"/>
      <c r="AC76" s="55"/>
      <c r="AD76" s="52"/>
      <c r="AE76" s="39"/>
      <c r="AF76" s="39"/>
      <c r="AG76" s="39"/>
    </row>
    <row r="77" spans="1:33" ht="50.25" customHeight="1">
      <c r="A77" s="161" t="s">
        <v>6</v>
      </c>
      <c r="B77" s="14" t="s">
        <v>17</v>
      </c>
      <c r="C77" s="14" t="s">
        <v>310</v>
      </c>
      <c r="D77" s="13" t="s">
        <v>311</v>
      </c>
      <c r="E77" s="210" t="s">
        <v>75</v>
      </c>
      <c r="F77" s="161" t="s">
        <v>318</v>
      </c>
      <c r="G77" s="210" t="s">
        <v>319</v>
      </c>
      <c r="H77" s="161" t="s">
        <v>320</v>
      </c>
      <c r="I77" s="161" t="s">
        <v>321</v>
      </c>
      <c r="J77" s="161" t="s">
        <v>322</v>
      </c>
      <c r="K77" s="52"/>
      <c r="L77" s="52"/>
      <c r="M77" s="52"/>
      <c r="N77" s="231" t="s">
        <v>128</v>
      </c>
      <c r="O77" s="52"/>
      <c r="P77" s="52"/>
      <c r="Q77" s="52"/>
      <c r="R77" s="52"/>
      <c r="S77" s="52"/>
      <c r="T77" s="52"/>
      <c r="U77" s="52"/>
      <c r="V77" s="52"/>
      <c r="W77" s="50" t="s">
        <v>323</v>
      </c>
      <c r="X77" s="53"/>
      <c r="Y77" s="54"/>
      <c r="Z77" s="54"/>
      <c r="AA77" s="54"/>
      <c r="AB77" s="54"/>
      <c r="AC77" s="55"/>
      <c r="AD77" s="52"/>
      <c r="AE77" s="39"/>
      <c r="AF77" s="39"/>
      <c r="AG77" s="39"/>
    </row>
    <row r="78" spans="1:33" ht="50.25" customHeight="1">
      <c r="A78" s="161" t="s">
        <v>6</v>
      </c>
      <c r="B78" s="14" t="s">
        <v>17</v>
      </c>
      <c r="C78" s="14" t="s">
        <v>310</v>
      </c>
      <c r="D78" s="13" t="s">
        <v>311</v>
      </c>
      <c r="E78" s="210" t="s">
        <v>75</v>
      </c>
      <c r="F78" s="228" t="s">
        <v>324</v>
      </c>
      <c r="G78" s="210" t="s">
        <v>325</v>
      </c>
      <c r="H78" s="161" t="s">
        <v>326</v>
      </c>
      <c r="I78" s="161" t="s">
        <v>327</v>
      </c>
      <c r="J78" s="161" t="s">
        <v>361</v>
      </c>
      <c r="K78" s="52"/>
      <c r="L78" s="52"/>
      <c r="M78" s="52"/>
      <c r="N78" s="52"/>
      <c r="O78" s="231" t="s">
        <v>128</v>
      </c>
      <c r="P78" s="52"/>
      <c r="Q78" s="52"/>
      <c r="R78" s="52"/>
      <c r="S78" s="52"/>
      <c r="T78" s="52"/>
      <c r="U78" s="52"/>
      <c r="V78" s="52"/>
      <c r="W78" s="50" t="s">
        <v>323</v>
      </c>
      <c r="X78" s="53"/>
      <c r="Y78" s="54"/>
      <c r="Z78" s="54"/>
      <c r="AA78" s="54"/>
      <c r="AB78" s="54"/>
      <c r="AC78" s="55"/>
      <c r="AD78" s="52"/>
      <c r="AE78" s="39"/>
      <c r="AF78" s="39"/>
      <c r="AG78" s="39"/>
    </row>
    <row r="79" spans="1:33" ht="50.25" customHeight="1">
      <c r="A79" s="161" t="s">
        <v>6</v>
      </c>
      <c r="B79" s="14" t="s">
        <v>17</v>
      </c>
      <c r="C79" s="14" t="s">
        <v>310</v>
      </c>
      <c r="D79" s="13" t="s">
        <v>311</v>
      </c>
      <c r="E79" s="210" t="s">
        <v>75</v>
      </c>
      <c r="F79" s="228"/>
      <c r="G79" s="210" t="s">
        <v>328</v>
      </c>
      <c r="H79" s="161" t="s">
        <v>329</v>
      </c>
      <c r="I79" s="161" t="s">
        <v>330</v>
      </c>
      <c r="J79" s="161" t="s">
        <v>331</v>
      </c>
      <c r="K79" s="52"/>
      <c r="L79" s="52"/>
      <c r="M79" s="52"/>
      <c r="N79" s="52"/>
      <c r="O79" s="231" t="s">
        <v>128</v>
      </c>
      <c r="P79" s="52"/>
      <c r="Q79" s="52"/>
      <c r="R79" s="52"/>
      <c r="S79" s="52"/>
      <c r="T79" s="52"/>
      <c r="U79" s="52"/>
      <c r="V79" s="52"/>
      <c r="W79" s="50" t="s">
        <v>323</v>
      </c>
      <c r="X79" s="53"/>
      <c r="Y79" s="54"/>
      <c r="Z79" s="54"/>
      <c r="AA79" s="54"/>
      <c r="AB79" s="54"/>
      <c r="AC79" s="55"/>
      <c r="AD79" s="52"/>
      <c r="AE79" s="39"/>
      <c r="AF79" s="39"/>
      <c r="AG79" s="39"/>
    </row>
    <row r="80" spans="1:33" ht="50.25" customHeight="1">
      <c r="A80" s="161" t="s">
        <v>6</v>
      </c>
      <c r="B80" s="14" t="s">
        <v>17</v>
      </c>
      <c r="C80" s="14" t="s">
        <v>310</v>
      </c>
      <c r="D80" s="13" t="s">
        <v>311</v>
      </c>
      <c r="E80" s="210" t="s">
        <v>75</v>
      </c>
      <c r="F80" s="228"/>
      <c r="G80" s="210" t="s">
        <v>332</v>
      </c>
      <c r="H80" s="161" t="s">
        <v>333</v>
      </c>
      <c r="I80" s="229">
        <v>0.93125000000000002</v>
      </c>
      <c r="J80" s="229">
        <v>1</v>
      </c>
      <c r="K80" s="52"/>
      <c r="L80" s="52"/>
      <c r="M80" s="52"/>
      <c r="N80" s="52"/>
      <c r="O80" s="52"/>
      <c r="P80" s="231" t="s">
        <v>128</v>
      </c>
      <c r="Q80" s="231" t="s">
        <v>128</v>
      </c>
      <c r="R80" s="231" t="s">
        <v>128</v>
      </c>
      <c r="S80" s="52"/>
      <c r="T80" s="52"/>
      <c r="U80" s="52"/>
      <c r="V80" s="52"/>
      <c r="W80" s="50" t="s">
        <v>323</v>
      </c>
      <c r="X80" s="53"/>
      <c r="Y80" s="54"/>
      <c r="Z80" s="54"/>
      <c r="AA80" s="54"/>
      <c r="AB80" s="54"/>
      <c r="AC80" s="55"/>
      <c r="AD80" s="52"/>
      <c r="AE80" s="39"/>
      <c r="AF80" s="39"/>
      <c r="AG80" s="39"/>
    </row>
    <row r="81" spans="1:33" ht="50.25" customHeight="1">
      <c r="A81" s="161" t="s">
        <v>6</v>
      </c>
      <c r="B81" s="14" t="s">
        <v>17</v>
      </c>
      <c r="C81" s="14" t="s">
        <v>310</v>
      </c>
      <c r="D81" s="13" t="s">
        <v>311</v>
      </c>
      <c r="E81" s="210" t="s">
        <v>75</v>
      </c>
      <c r="F81" s="228"/>
      <c r="G81" s="210" t="s">
        <v>334</v>
      </c>
      <c r="H81" s="161" t="s">
        <v>335</v>
      </c>
      <c r="I81" s="229">
        <v>1</v>
      </c>
      <c r="J81" s="229">
        <v>1</v>
      </c>
      <c r="K81" s="231" t="s">
        <v>128</v>
      </c>
      <c r="L81" s="231" t="s">
        <v>128</v>
      </c>
      <c r="M81" s="231" t="s">
        <v>128</v>
      </c>
      <c r="N81" s="231" t="s">
        <v>128</v>
      </c>
      <c r="O81" s="231" t="s">
        <v>128</v>
      </c>
      <c r="P81" s="231" t="s">
        <v>128</v>
      </c>
      <c r="Q81" s="231" t="s">
        <v>128</v>
      </c>
      <c r="R81" s="231" t="s">
        <v>128</v>
      </c>
      <c r="S81" s="231" t="s">
        <v>128</v>
      </c>
      <c r="T81" s="231" t="s">
        <v>128</v>
      </c>
      <c r="U81" s="231" t="s">
        <v>128</v>
      </c>
      <c r="V81" s="231" t="s">
        <v>128</v>
      </c>
      <c r="W81" s="50" t="s">
        <v>323</v>
      </c>
      <c r="X81" s="53"/>
      <c r="Y81" s="54"/>
      <c r="Z81" s="54"/>
      <c r="AA81" s="54"/>
      <c r="AB81" s="54"/>
      <c r="AC81" s="55"/>
      <c r="AD81" s="52"/>
      <c r="AE81" s="39"/>
      <c r="AF81" s="39"/>
      <c r="AG81" s="39"/>
    </row>
    <row r="82" spans="1:33" ht="50.25" customHeight="1">
      <c r="A82" s="161" t="s">
        <v>6</v>
      </c>
      <c r="B82" s="14" t="s">
        <v>17</v>
      </c>
      <c r="C82" s="14" t="s">
        <v>310</v>
      </c>
      <c r="D82" s="13" t="s">
        <v>311</v>
      </c>
      <c r="E82" s="210" t="s">
        <v>75</v>
      </c>
      <c r="F82" s="228"/>
      <c r="G82" s="161" t="s">
        <v>336</v>
      </c>
      <c r="H82" s="161" t="s">
        <v>337</v>
      </c>
      <c r="I82" s="161" t="s">
        <v>338</v>
      </c>
      <c r="J82" s="161" t="s">
        <v>339</v>
      </c>
      <c r="K82" s="231" t="s">
        <v>128</v>
      </c>
      <c r="L82" s="231" t="s">
        <v>128</v>
      </c>
      <c r="M82" s="231" t="s">
        <v>128</v>
      </c>
      <c r="N82" s="231" t="s">
        <v>128</v>
      </c>
      <c r="O82" s="231" t="s">
        <v>128</v>
      </c>
      <c r="P82" s="231" t="s">
        <v>128</v>
      </c>
      <c r="Q82" s="231" t="s">
        <v>128</v>
      </c>
      <c r="R82" s="231" t="s">
        <v>128</v>
      </c>
      <c r="S82" s="231" t="s">
        <v>128</v>
      </c>
      <c r="T82" s="231" t="s">
        <v>128</v>
      </c>
      <c r="U82" s="52"/>
      <c r="V82" s="52"/>
      <c r="W82" s="50" t="s">
        <v>340</v>
      </c>
      <c r="X82" s="53"/>
      <c r="Y82" s="54"/>
      <c r="Z82" s="54"/>
      <c r="AA82" s="54"/>
      <c r="AB82" s="54"/>
      <c r="AC82" s="55"/>
      <c r="AD82" s="52"/>
      <c r="AE82" s="39"/>
      <c r="AF82" s="39"/>
      <c r="AG82" s="39"/>
    </row>
    <row r="83" spans="1:33" ht="50.25" customHeight="1">
      <c r="A83" s="161" t="s">
        <v>6</v>
      </c>
      <c r="B83" s="14" t="s">
        <v>17</v>
      </c>
      <c r="C83" s="14" t="s">
        <v>310</v>
      </c>
      <c r="D83" s="13" t="s">
        <v>311</v>
      </c>
      <c r="E83" s="210" t="s">
        <v>75</v>
      </c>
      <c r="F83" s="161" t="s">
        <v>341</v>
      </c>
      <c r="G83" s="161" t="s">
        <v>342</v>
      </c>
      <c r="H83" s="161" t="s">
        <v>343</v>
      </c>
      <c r="I83" s="230">
        <v>158</v>
      </c>
      <c r="J83" s="230">
        <v>158</v>
      </c>
      <c r="K83" s="231" t="s">
        <v>128</v>
      </c>
      <c r="L83" s="231" t="s">
        <v>128</v>
      </c>
      <c r="M83" s="231" t="s">
        <v>128</v>
      </c>
      <c r="N83" s="231" t="s">
        <v>128</v>
      </c>
      <c r="O83" s="231" t="s">
        <v>128</v>
      </c>
      <c r="P83" s="231" t="s">
        <v>128</v>
      </c>
      <c r="Q83" s="231" t="s">
        <v>128</v>
      </c>
      <c r="R83" s="231" t="s">
        <v>128</v>
      </c>
      <c r="S83" s="231" t="s">
        <v>128</v>
      </c>
      <c r="T83" s="231" t="s">
        <v>128</v>
      </c>
      <c r="U83" s="231" t="s">
        <v>128</v>
      </c>
      <c r="V83" s="231" t="s">
        <v>128</v>
      </c>
      <c r="W83" s="50" t="s">
        <v>323</v>
      </c>
      <c r="X83" s="53"/>
      <c r="Y83" s="52"/>
      <c r="Z83" s="52"/>
      <c r="AA83" s="52"/>
      <c r="AB83" s="52"/>
      <c r="AC83" s="50"/>
      <c r="AD83" s="52"/>
      <c r="AE83" s="39"/>
      <c r="AF83" s="39"/>
      <c r="AG83" s="39"/>
    </row>
    <row r="84" spans="1:33" ht="50.25" customHeight="1">
      <c r="A84" s="161" t="s">
        <v>6</v>
      </c>
      <c r="B84" s="14" t="s">
        <v>17</v>
      </c>
      <c r="C84" s="14" t="s">
        <v>310</v>
      </c>
      <c r="D84" s="13" t="s">
        <v>311</v>
      </c>
      <c r="E84" s="210" t="s">
        <v>75</v>
      </c>
      <c r="F84" s="161" t="s">
        <v>344</v>
      </c>
      <c r="G84" s="161" t="s">
        <v>345</v>
      </c>
      <c r="H84" s="161" t="s">
        <v>346</v>
      </c>
      <c r="I84" s="230">
        <v>5</v>
      </c>
      <c r="J84" s="230">
        <v>5</v>
      </c>
      <c r="K84" s="231" t="s">
        <v>128</v>
      </c>
      <c r="L84" s="231" t="s">
        <v>128</v>
      </c>
      <c r="M84" s="231" t="s">
        <v>128</v>
      </c>
      <c r="N84" s="231" t="s">
        <v>128</v>
      </c>
      <c r="O84" s="231" t="s">
        <v>128</v>
      </c>
      <c r="P84" s="231" t="s">
        <v>128</v>
      </c>
      <c r="Q84" s="231" t="s">
        <v>128</v>
      </c>
      <c r="R84" s="231" t="s">
        <v>128</v>
      </c>
      <c r="S84" s="231" t="s">
        <v>128</v>
      </c>
      <c r="T84" s="231" t="s">
        <v>128</v>
      </c>
      <c r="U84" s="231" t="s">
        <v>128</v>
      </c>
      <c r="V84" s="231" t="s">
        <v>128</v>
      </c>
      <c r="W84" s="50" t="s">
        <v>323</v>
      </c>
      <c r="X84" s="56"/>
      <c r="Y84" s="56"/>
      <c r="Z84" s="56"/>
      <c r="AA84" s="56"/>
      <c r="AB84" s="56"/>
      <c r="AC84" s="56"/>
      <c r="AD84" s="56"/>
      <c r="AE84" s="39"/>
      <c r="AF84" s="39"/>
      <c r="AG84" s="39"/>
    </row>
    <row r="85" spans="1:33" ht="50.25" customHeight="1">
      <c r="A85" s="161" t="s">
        <v>6</v>
      </c>
      <c r="B85" s="14" t="s">
        <v>18</v>
      </c>
      <c r="C85" s="14" t="s">
        <v>310</v>
      </c>
      <c r="D85" s="13" t="s">
        <v>311</v>
      </c>
      <c r="E85" s="210" t="s">
        <v>75</v>
      </c>
      <c r="F85" s="14" t="s">
        <v>347</v>
      </c>
      <c r="G85" s="14" t="s">
        <v>348</v>
      </c>
      <c r="H85" s="14" t="s">
        <v>349</v>
      </c>
      <c r="I85" s="14"/>
      <c r="J85" s="14" t="s">
        <v>350</v>
      </c>
      <c r="K85" s="232" t="s">
        <v>128</v>
      </c>
      <c r="L85" s="232" t="s">
        <v>128</v>
      </c>
      <c r="M85" s="232" t="s">
        <v>128</v>
      </c>
      <c r="N85" s="232" t="s">
        <v>128</v>
      </c>
      <c r="O85" s="232" t="s">
        <v>128</v>
      </c>
      <c r="P85" s="232" t="s">
        <v>128</v>
      </c>
      <c r="Q85" s="39"/>
      <c r="R85" s="39"/>
      <c r="S85" s="39"/>
      <c r="T85" s="39"/>
      <c r="U85" s="39"/>
      <c r="V85" s="39"/>
      <c r="W85" s="50" t="s">
        <v>323</v>
      </c>
      <c r="X85" s="39"/>
      <c r="Y85" s="39"/>
      <c r="Z85" s="39"/>
      <c r="AA85" s="39"/>
      <c r="AB85" s="39"/>
      <c r="AC85" s="39"/>
      <c r="AD85" s="39"/>
      <c r="AE85" s="39"/>
      <c r="AF85" s="39"/>
      <c r="AG85" s="39"/>
    </row>
    <row r="86" spans="1:33" ht="50.25" customHeight="1">
      <c r="A86" s="161" t="s">
        <v>6</v>
      </c>
      <c r="B86" s="14" t="s">
        <v>19</v>
      </c>
      <c r="C86" s="14" t="s">
        <v>310</v>
      </c>
      <c r="D86" s="13" t="s">
        <v>311</v>
      </c>
      <c r="E86" s="210" t="s">
        <v>75</v>
      </c>
      <c r="F86" s="14" t="s">
        <v>351</v>
      </c>
      <c r="G86" s="14" t="s">
        <v>352</v>
      </c>
      <c r="H86" s="14" t="s">
        <v>353</v>
      </c>
      <c r="I86" s="13">
        <v>0</v>
      </c>
      <c r="J86" s="13">
        <v>50</v>
      </c>
      <c r="K86" s="39"/>
      <c r="L86" s="39"/>
      <c r="M86" s="39"/>
      <c r="N86" s="232" t="s">
        <v>128</v>
      </c>
      <c r="O86" s="232" t="s">
        <v>128</v>
      </c>
      <c r="P86" s="232" t="s">
        <v>128</v>
      </c>
      <c r="Q86" s="232" t="s">
        <v>128</v>
      </c>
      <c r="R86" s="232" t="s">
        <v>128</v>
      </c>
      <c r="S86" s="232" t="s">
        <v>128</v>
      </c>
      <c r="T86" s="232" t="s">
        <v>128</v>
      </c>
      <c r="U86" s="232" t="s">
        <v>128</v>
      </c>
      <c r="V86" s="232" t="s">
        <v>128</v>
      </c>
      <c r="W86" s="50" t="s">
        <v>323</v>
      </c>
      <c r="X86" s="39"/>
      <c r="Y86" s="39"/>
      <c r="Z86" s="39"/>
      <c r="AA86" s="39"/>
      <c r="AB86" s="39"/>
      <c r="AC86" s="39"/>
      <c r="AD86" s="39"/>
      <c r="AE86" s="39"/>
      <c r="AF86" s="39"/>
      <c r="AG86" s="39"/>
    </row>
    <row r="87" spans="1:33" ht="50.25" customHeight="1">
      <c r="A87" s="161" t="s">
        <v>6</v>
      </c>
      <c r="B87" s="14" t="s">
        <v>20</v>
      </c>
      <c r="C87" s="14" t="s">
        <v>310</v>
      </c>
      <c r="D87" s="13" t="s">
        <v>311</v>
      </c>
      <c r="E87" s="210" t="s">
        <v>354</v>
      </c>
      <c r="F87" s="14" t="s">
        <v>355</v>
      </c>
      <c r="G87" s="14" t="s">
        <v>356</v>
      </c>
      <c r="H87" s="14" t="s">
        <v>357</v>
      </c>
      <c r="I87" s="14" t="s">
        <v>362</v>
      </c>
      <c r="J87" s="13" t="s">
        <v>358</v>
      </c>
      <c r="K87" s="39"/>
      <c r="L87" s="39"/>
      <c r="M87" s="39"/>
      <c r="N87" s="232" t="s">
        <v>128</v>
      </c>
      <c r="O87" s="39"/>
      <c r="P87" s="39"/>
      <c r="Q87" s="39"/>
      <c r="R87" s="39"/>
      <c r="S87" s="39"/>
      <c r="T87" s="39"/>
      <c r="U87" s="39"/>
      <c r="V87" s="39"/>
      <c r="W87" s="50" t="s">
        <v>317</v>
      </c>
      <c r="X87" s="39"/>
      <c r="Y87" s="39"/>
      <c r="Z87" s="39"/>
      <c r="AA87" s="39"/>
      <c r="AB87" s="39"/>
      <c r="AC87" s="39"/>
      <c r="AD87" s="39"/>
      <c r="AE87" s="39"/>
      <c r="AF87" s="39"/>
      <c r="AG87" s="39"/>
    </row>
  </sheetData>
  <mergeCells count="84">
    <mergeCell ref="F78:F82"/>
    <mergeCell ref="G74:G75"/>
    <mergeCell ref="B74:B75"/>
    <mergeCell ref="C74:C75"/>
    <mergeCell ref="D74:D75"/>
    <mergeCell ref="E74:E75"/>
    <mergeCell ref="F74:F75"/>
    <mergeCell ref="F60:F61"/>
    <mergeCell ref="G60:G61"/>
    <mergeCell ref="B63:B68"/>
    <mergeCell ref="E63:E68"/>
    <mergeCell ref="F63:F68"/>
    <mergeCell ref="G63:G68"/>
    <mergeCell ref="C64:C70"/>
    <mergeCell ref="D64:D70"/>
    <mergeCell ref="B69:B70"/>
    <mergeCell ref="E69:E70"/>
    <mergeCell ref="F69:F70"/>
    <mergeCell ref="G69:G70"/>
    <mergeCell ref="F72:F73"/>
    <mergeCell ref="G72:G73"/>
    <mergeCell ref="A58:A75"/>
    <mergeCell ref="B58:B62"/>
    <mergeCell ref="C60:C61"/>
    <mergeCell ref="D60:D61"/>
    <mergeCell ref="E60:E61"/>
    <mergeCell ref="C72:C73"/>
    <mergeCell ref="D72:D73"/>
    <mergeCell ref="E72:E73"/>
    <mergeCell ref="B71:B73"/>
    <mergeCell ref="A26:A31"/>
    <mergeCell ref="B26:B31"/>
    <mergeCell ref="AG34:AG37"/>
    <mergeCell ref="B47:B49"/>
    <mergeCell ref="A11:B11"/>
    <mergeCell ref="F11:F13"/>
    <mergeCell ref="I11:I13"/>
    <mergeCell ref="J11:J13"/>
    <mergeCell ref="K11:V12"/>
    <mergeCell ref="D11:E11"/>
    <mergeCell ref="E12:E13"/>
    <mergeCell ref="AB1:AG1"/>
    <mergeCell ref="AB2:AG2"/>
    <mergeCell ref="AB3:AG3"/>
    <mergeCell ref="AB4:AG4"/>
    <mergeCell ref="AE11:AE13"/>
    <mergeCell ref="AF11:AF13"/>
    <mergeCell ref="AG11:AG13"/>
    <mergeCell ref="Y10:AG10"/>
    <mergeCell ref="AD11:AD13"/>
    <mergeCell ref="Y11:Y13"/>
    <mergeCell ref="Z11:Z13"/>
    <mergeCell ref="AA11:AA13"/>
    <mergeCell ref="AB11:AB13"/>
    <mergeCell ref="AC11:AC13"/>
    <mergeCell ref="A6:G6"/>
    <mergeCell ref="A8:G8"/>
    <mergeCell ref="A1:B4"/>
    <mergeCell ref="C1:AA4"/>
    <mergeCell ref="G11:G13"/>
    <mergeCell ref="H11:H13"/>
    <mergeCell ref="A7:G7"/>
    <mergeCell ref="W11:W13"/>
    <mergeCell ref="X11:X13"/>
    <mergeCell ref="A12:A13"/>
    <mergeCell ref="B12:B13"/>
    <mergeCell ref="C12:C13"/>
    <mergeCell ref="D12:D13"/>
    <mergeCell ref="A9:L9"/>
    <mergeCell ref="F10:X10"/>
    <mergeCell ref="A10:E10"/>
    <mergeCell ref="A15:A21"/>
    <mergeCell ref="A24:A25"/>
    <mergeCell ref="B15:B21"/>
    <mergeCell ref="B24:B25"/>
    <mergeCell ref="C15:C21"/>
    <mergeCell ref="C24:C25"/>
    <mergeCell ref="F24:F25"/>
    <mergeCell ref="F15:F21"/>
    <mergeCell ref="D24:D25"/>
    <mergeCell ref="E24:E25"/>
    <mergeCell ref="D15:D21"/>
    <mergeCell ref="E15:E21"/>
    <mergeCell ref="G19:G22"/>
  </mergeCells>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76C4E-10FA-493E-A436-3E4A0C52E61B}">
  <dimension ref="A1:AM23"/>
  <sheetViews>
    <sheetView zoomScale="30" zoomScaleNormal="30" workbookViewId="0">
      <selection activeCell="F18" sqref="F18"/>
    </sheetView>
  </sheetViews>
  <sheetFormatPr baseColWidth="10" defaultColWidth="11.453125" defaultRowHeight="50.25" customHeight="1"/>
  <cols>
    <col min="1" max="1" width="33.7265625" style="253" customWidth="1"/>
    <col min="2" max="2" width="48.08984375" style="253" customWidth="1"/>
    <col min="3" max="3" width="49.453125" style="253" customWidth="1"/>
    <col min="4" max="4" width="31.81640625" style="253" customWidth="1"/>
    <col min="5" max="5" width="55.54296875" style="253" customWidth="1"/>
    <col min="6" max="6" width="56.08984375" style="253" customWidth="1"/>
    <col min="7" max="7" width="44.81640625" style="253" customWidth="1"/>
    <col min="8" max="8" width="35.453125" style="253" customWidth="1"/>
    <col min="9" max="9" width="21.453125" style="253" customWidth="1"/>
    <col min="10" max="10" width="21.26953125" style="253" customWidth="1"/>
    <col min="11" max="21" width="5.7265625" style="253" customWidth="1"/>
    <col min="22" max="22" width="6.26953125" style="253" customWidth="1"/>
    <col min="23" max="23" width="32" style="253" customWidth="1"/>
    <col min="24" max="24" width="23.7265625" style="253" customWidth="1"/>
    <col min="25" max="32" width="14.81640625" style="253" customWidth="1"/>
    <col min="33" max="33" width="20.453125" style="253" customWidth="1"/>
    <col min="34" max="37" width="14.81640625" style="253" customWidth="1"/>
    <col min="38" max="38" width="96.81640625" style="253" customWidth="1"/>
    <col min="39" max="39" width="32.1796875" style="253" customWidth="1"/>
    <col min="40" max="16384" width="11.453125" style="243"/>
  </cols>
  <sheetData>
    <row r="1" spans="1:39" ht="15.5">
      <c r="A1" s="240"/>
      <c r="B1" s="241"/>
      <c r="C1" s="124" t="s">
        <v>31</v>
      </c>
      <c r="D1" s="124"/>
      <c r="E1" s="124"/>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242" t="s">
        <v>0</v>
      </c>
      <c r="AI1" s="242"/>
      <c r="AJ1" s="242"/>
      <c r="AK1" s="242"/>
      <c r="AL1" s="242"/>
      <c r="AM1" s="242"/>
    </row>
    <row r="2" spans="1:39" ht="15.5">
      <c r="A2" s="244"/>
      <c r="B2" s="245"/>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242" t="s">
        <v>1</v>
      </c>
      <c r="AI2" s="242"/>
      <c r="AJ2" s="242"/>
      <c r="AK2" s="242"/>
      <c r="AL2" s="242"/>
      <c r="AM2" s="242"/>
    </row>
    <row r="3" spans="1:39" ht="15.5">
      <c r="A3" s="244"/>
      <c r="B3" s="245"/>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242" t="s">
        <v>2</v>
      </c>
      <c r="AI3" s="242"/>
      <c r="AJ3" s="242"/>
      <c r="AK3" s="242"/>
      <c r="AL3" s="242"/>
      <c r="AM3" s="242"/>
    </row>
    <row r="4" spans="1:39" ht="15.5">
      <c r="A4" s="246"/>
      <c r="B4" s="247"/>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242" t="s">
        <v>3</v>
      </c>
      <c r="AI4" s="242"/>
      <c r="AJ4" s="242"/>
      <c r="AK4" s="242"/>
      <c r="AL4" s="242"/>
      <c r="AM4" s="242"/>
    </row>
    <row r="5" spans="1:39" ht="17.5">
      <c r="A5" s="248"/>
      <c r="B5" s="248"/>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249"/>
      <c r="AI5" s="249"/>
      <c r="AJ5" s="249"/>
      <c r="AK5" s="249"/>
      <c r="AL5" s="249"/>
      <c r="AM5" s="249"/>
    </row>
    <row r="6" spans="1:39" ht="17.5">
      <c r="A6" s="250" t="s">
        <v>398</v>
      </c>
      <c r="B6" s="250"/>
      <c r="C6" s="250"/>
      <c r="D6" s="250"/>
      <c r="E6" s="250"/>
      <c r="F6" s="250"/>
      <c r="G6" s="250"/>
      <c r="H6" s="1"/>
      <c r="I6" s="1"/>
      <c r="J6" s="1"/>
      <c r="K6" s="1"/>
      <c r="L6" s="1"/>
      <c r="M6" s="1"/>
      <c r="N6" s="1"/>
      <c r="O6" s="1"/>
      <c r="P6" s="1"/>
      <c r="Q6" s="1"/>
      <c r="R6" s="1"/>
      <c r="S6" s="1"/>
      <c r="T6" s="1"/>
      <c r="U6" s="1"/>
      <c r="V6" s="1"/>
      <c r="W6" s="1"/>
      <c r="X6" s="1"/>
      <c r="Y6" s="1"/>
      <c r="Z6" s="1"/>
      <c r="AA6" s="1"/>
      <c r="AB6" s="1"/>
      <c r="AC6" s="1"/>
      <c r="AD6" s="1"/>
      <c r="AE6" s="1"/>
      <c r="AF6" s="1"/>
      <c r="AG6" s="1"/>
      <c r="AH6" s="249"/>
      <c r="AI6" s="249"/>
      <c r="AJ6" s="249"/>
      <c r="AK6" s="249"/>
      <c r="AL6" s="249"/>
      <c r="AM6" s="249"/>
    </row>
    <row r="7" spans="1:39" ht="17.5">
      <c r="A7" s="250" t="s">
        <v>399</v>
      </c>
      <c r="B7" s="250"/>
      <c r="C7" s="250"/>
      <c r="D7" s="250"/>
      <c r="E7" s="250"/>
      <c r="F7" s="250"/>
      <c r="G7" s="250"/>
      <c r="H7" s="251"/>
      <c r="I7" s="35"/>
      <c r="J7" s="35"/>
      <c r="K7" s="35"/>
      <c r="L7" s="35"/>
      <c r="M7" s="1"/>
      <c r="N7" s="1"/>
      <c r="O7" s="1"/>
      <c r="P7" s="1"/>
      <c r="Q7" s="1"/>
      <c r="R7" s="1"/>
      <c r="S7" s="1"/>
      <c r="T7" s="1"/>
      <c r="U7" s="1"/>
      <c r="V7" s="1"/>
      <c r="W7" s="1"/>
      <c r="X7" s="1"/>
      <c r="Y7" s="1"/>
      <c r="Z7" s="1"/>
      <c r="AA7" s="1"/>
      <c r="AB7" s="1"/>
      <c r="AC7" s="1"/>
      <c r="AD7" s="1"/>
      <c r="AE7" s="1"/>
      <c r="AF7" s="1"/>
      <c r="AG7" s="1"/>
      <c r="AH7" s="249"/>
      <c r="AI7" s="249"/>
      <c r="AJ7" s="249"/>
      <c r="AK7" s="249"/>
      <c r="AL7" s="249"/>
      <c r="AM7" s="249"/>
    </row>
    <row r="8" spans="1:39" ht="17.5">
      <c r="A8" s="252" t="s">
        <v>363</v>
      </c>
      <c r="B8" s="252"/>
      <c r="C8" s="252"/>
      <c r="D8" s="252"/>
      <c r="E8" s="252"/>
      <c r="F8" s="252"/>
      <c r="G8" s="252"/>
      <c r="H8" s="35"/>
      <c r="I8" s="35"/>
      <c r="J8" s="35"/>
      <c r="K8" s="35"/>
      <c r="L8" s="35"/>
      <c r="M8" s="1"/>
      <c r="N8" s="1"/>
      <c r="O8" s="1"/>
      <c r="P8" s="1"/>
      <c r="Q8" s="1"/>
      <c r="R8" s="1"/>
      <c r="S8" s="1"/>
      <c r="T8" s="1"/>
      <c r="U8" s="1"/>
      <c r="V8" s="1"/>
      <c r="W8" s="1"/>
      <c r="X8" s="1"/>
      <c r="Y8" s="1"/>
      <c r="Z8" s="1"/>
      <c r="AA8" s="1"/>
      <c r="AB8" s="1"/>
      <c r="AC8" s="1"/>
      <c r="AD8" s="1"/>
      <c r="AE8" s="1"/>
      <c r="AF8" s="1"/>
      <c r="AG8" s="1"/>
      <c r="AH8" s="249"/>
      <c r="AI8" s="249"/>
      <c r="AJ8" s="249"/>
      <c r="AK8" s="249"/>
      <c r="AL8" s="249"/>
      <c r="AM8" s="249"/>
    </row>
    <row r="9" spans="1:39" ht="14.5">
      <c r="A9" s="143"/>
      <c r="B9" s="143"/>
      <c r="C9" s="143"/>
      <c r="D9" s="143"/>
      <c r="E9" s="143"/>
      <c r="F9" s="143"/>
      <c r="G9" s="143"/>
      <c r="H9" s="143"/>
      <c r="I9" s="143"/>
      <c r="J9" s="143"/>
      <c r="K9" s="143"/>
      <c r="L9" s="143"/>
    </row>
    <row r="10" spans="1:39" ht="26">
      <c r="A10" s="254" t="s">
        <v>33</v>
      </c>
      <c r="B10" s="255"/>
      <c r="C10" s="255"/>
      <c r="D10" s="255"/>
      <c r="E10" s="256"/>
      <c r="F10" s="257" t="s">
        <v>34</v>
      </c>
      <c r="G10" s="258"/>
      <c r="H10" s="258"/>
      <c r="I10" s="258"/>
      <c r="J10" s="258"/>
      <c r="K10" s="258"/>
      <c r="L10" s="258"/>
      <c r="M10" s="258"/>
      <c r="N10" s="258"/>
      <c r="O10" s="258"/>
      <c r="P10" s="258"/>
      <c r="Q10" s="258"/>
      <c r="R10" s="258"/>
      <c r="S10" s="258"/>
      <c r="T10" s="258"/>
      <c r="U10" s="258"/>
      <c r="V10" s="258"/>
      <c r="W10" s="258"/>
      <c r="X10" s="258"/>
      <c r="Y10" s="259" t="s">
        <v>35</v>
      </c>
      <c r="Z10" s="259"/>
      <c r="AA10" s="259"/>
      <c r="AB10" s="259"/>
      <c r="AC10" s="259"/>
      <c r="AD10" s="259"/>
      <c r="AE10" s="259"/>
      <c r="AF10" s="259"/>
      <c r="AG10" s="259"/>
      <c r="AH10" s="259"/>
      <c r="AI10" s="259"/>
      <c r="AJ10" s="259"/>
      <c r="AK10" s="259"/>
      <c r="AL10" s="259"/>
      <c r="AM10" s="259"/>
    </row>
    <row r="11" spans="1:39" ht="42">
      <c r="A11" s="254" t="s">
        <v>36</v>
      </c>
      <c r="B11" s="256"/>
      <c r="C11" s="260" t="s">
        <v>37</v>
      </c>
      <c r="D11" s="254" t="s">
        <v>38</v>
      </c>
      <c r="E11" s="256"/>
      <c r="F11" s="146" t="s">
        <v>39</v>
      </c>
      <c r="G11" s="146" t="s">
        <v>40</v>
      </c>
      <c r="H11" s="146" t="s">
        <v>41</v>
      </c>
      <c r="I11" s="146" t="s">
        <v>400</v>
      </c>
      <c r="J11" s="146" t="s">
        <v>401</v>
      </c>
      <c r="K11" s="128" t="s">
        <v>42</v>
      </c>
      <c r="L11" s="128"/>
      <c r="M11" s="128"/>
      <c r="N11" s="128"/>
      <c r="O11" s="128"/>
      <c r="P11" s="128"/>
      <c r="Q11" s="128"/>
      <c r="R11" s="128"/>
      <c r="S11" s="128"/>
      <c r="T11" s="128"/>
      <c r="U11" s="128"/>
      <c r="V11" s="128"/>
      <c r="W11" s="128" t="s">
        <v>43</v>
      </c>
      <c r="X11" s="130" t="s">
        <v>44</v>
      </c>
      <c r="Y11" s="142" t="s">
        <v>402</v>
      </c>
      <c r="Z11" s="142" t="s">
        <v>403</v>
      </c>
      <c r="AA11" s="142" t="s">
        <v>404</v>
      </c>
      <c r="AB11" s="142" t="s">
        <v>405</v>
      </c>
      <c r="AC11" s="142" t="s">
        <v>406</v>
      </c>
      <c r="AD11" s="142" t="s">
        <v>407</v>
      </c>
      <c r="AE11" s="142" t="s">
        <v>408</v>
      </c>
      <c r="AF11" s="142" t="s">
        <v>46</v>
      </c>
      <c r="AG11" s="142" t="s">
        <v>47</v>
      </c>
      <c r="AH11" s="142" t="s">
        <v>48</v>
      </c>
      <c r="AI11" s="142" t="s">
        <v>49</v>
      </c>
      <c r="AJ11" s="142" t="s">
        <v>50</v>
      </c>
      <c r="AK11" s="142" t="s">
        <v>51</v>
      </c>
      <c r="AL11" s="150" t="s">
        <v>52</v>
      </c>
      <c r="AM11" s="150" t="s">
        <v>53</v>
      </c>
    </row>
    <row r="12" spans="1:39" ht="14.5">
      <c r="A12" s="261" t="s">
        <v>4</v>
      </c>
      <c r="B12" s="261" t="s">
        <v>5</v>
      </c>
      <c r="C12" s="261" t="s">
        <v>409</v>
      </c>
      <c r="D12" s="262" t="s">
        <v>55</v>
      </c>
      <c r="E12" s="262" t="s">
        <v>410</v>
      </c>
      <c r="F12" s="146"/>
      <c r="G12" s="146"/>
      <c r="H12" s="146"/>
      <c r="I12" s="146"/>
      <c r="J12" s="146"/>
      <c r="K12" s="128"/>
      <c r="L12" s="128"/>
      <c r="M12" s="128"/>
      <c r="N12" s="128"/>
      <c r="O12" s="128"/>
      <c r="P12" s="128"/>
      <c r="Q12" s="128"/>
      <c r="R12" s="128"/>
      <c r="S12" s="128"/>
      <c r="T12" s="128"/>
      <c r="U12" s="128"/>
      <c r="V12" s="128"/>
      <c r="W12" s="128"/>
      <c r="X12" s="131"/>
      <c r="Y12" s="142"/>
      <c r="Z12" s="142"/>
      <c r="AA12" s="142"/>
      <c r="AB12" s="142"/>
      <c r="AC12" s="142"/>
      <c r="AD12" s="142"/>
      <c r="AE12" s="142"/>
      <c r="AF12" s="142"/>
      <c r="AG12" s="142"/>
      <c r="AH12" s="142"/>
      <c r="AI12" s="142"/>
      <c r="AJ12" s="142"/>
      <c r="AK12" s="142"/>
      <c r="AL12" s="150"/>
      <c r="AM12" s="150"/>
    </row>
    <row r="13" spans="1:39" ht="36">
      <c r="A13" s="261"/>
      <c r="B13" s="261"/>
      <c r="C13" s="261"/>
      <c r="D13" s="263"/>
      <c r="E13" s="263"/>
      <c r="F13" s="146"/>
      <c r="G13" s="146"/>
      <c r="H13" s="146"/>
      <c r="I13" s="146"/>
      <c r="J13" s="146"/>
      <c r="K13" s="112" t="s">
        <v>57</v>
      </c>
      <c r="L13" s="112" t="s">
        <v>58</v>
      </c>
      <c r="M13" s="112" t="s">
        <v>59</v>
      </c>
      <c r="N13" s="112" t="s">
        <v>60</v>
      </c>
      <c r="O13" s="112" t="s">
        <v>61</v>
      </c>
      <c r="P13" s="112" t="s">
        <v>62</v>
      </c>
      <c r="Q13" s="112" t="s">
        <v>63</v>
      </c>
      <c r="R13" s="112" t="s">
        <v>64</v>
      </c>
      <c r="S13" s="112" t="s">
        <v>65</v>
      </c>
      <c r="T13" s="112" t="s">
        <v>66</v>
      </c>
      <c r="U13" s="112" t="s">
        <v>67</v>
      </c>
      <c r="V13" s="112" t="s">
        <v>68</v>
      </c>
      <c r="W13" s="128"/>
      <c r="X13" s="132"/>
      <c r="Y13" s="142"/>
      <c r="Z13" s="142"/>
      <c r="AA13" s="142"/>
      <c r="AB13" s="142"/>
      <c r="AC13" s="142"/>
      <c r="AD13" s="142"/>
      <c r="AE13" s="142"/>
      <c r="AF13" s="142"/>
      <c r="AG13" s="142"/>
      <c r="AH13" s="142"/>
      <c r="AI13" s="142"/>
      <c r="AJ13" s="142"/>
      <c r="AK13" s="142"/>
      <c r="AL13" s="150"/>
      <c r="AM13" s="150"/>
    </row>
    <row r="14" spans="1:39" ht="190.5" customHeight="1">
      <c r="A14" s="264" t="s">
        <v>411</v>
      </c>
      <c r="B14" s="271" t="s">
        <v>412</v>
      </c>
      <c r="C14" s="265" t="s">
        <v>413</v>
      </c>
      <c r="D14" s="265" t="s">
        <v>414</v>
      </c>
      <c r="E14" s="266" t="s">
        <v>415</v>
      </c>
      <c r="F14" s="266" t="s">
        <v>416</v>
      </c>
      <c r="G14" s="266" t="s">
        <v>417</v>
      </c>
      <c r="H14" s="267">
        <v>4</v>
      </c>
      <c r="I14" s="267">
        <v>0</v>
      </c>
      <c r="J14" s="267">
        <v>4</v>
      </c>
      <c r="K14" s="268"/>
      <c r="L14" s="268"/>
      <c r="M14" s="269"/>
      <c r="N14" s="269"/>
      <c r="O14" s="269"/>
      <c r="P14" s="269"/>
      <c r="Q14" s="269"/>
      <c r="R14" s="270"/>
      <c r="S14" s="270"/>
      <c r="T14" s="270"/>
      <c r="U14" s="270"/>
      <c r="V14" s="270"/>
      <c r="W14" s="159" t="s">
        <v>418</v>
      </c>
      <c r="X14" s="57"/>
      <c r="Y14" s="57"/>
      <c r="Z14" s="57"/>
      <c r="AA14" s="57"/>
      <c r="AB14" s="57"/>
      <c r="AC14" s="57"/>
      <c r="AD14" s="57"/>
      <c r="AE14" s="57"/>
      <c r="AF14" s="57"/>
      <c r="AG14" s="57"/>
      <c r="AH14" s="57"/>
      <c r="AI14" s="57"/>
      <c r="AJ14" s="57"/>
      <c r="AK14" s="57"/>
      <c r="AL14" s="57" t="s">
        <v>419</v>
      </c>
      <c r="AM14" s="57"/>
    </row>
    <row r="15" spans="1:39" s="295" customFormat="1" ht="73.5" customHeight="1">
      <c r="A15" s="272" t="s">
        <v>420</v>
      </c>
      <c r="B15" s="273" t="s">
        <v>421</v>
      </c>
      <c r="C15" s="290" t="s">
        <v>422</v>
      </c>
      <c r="D15" s="291" t="s">
        <v>246</v>
      </c>
      <c r="E15" s="289" t="s">
        <v>423</v>
      </c>
      <c r="F15" s="291" t="s">
        <v>424</v>
      </c>
      <c r="G15" s="292" t="s">
        <v>425</v>
      </c>
      <c r="H15" s="292" t="s">
        <v>246</v>
      </c>
      <c r="I15" s="293">
        <v>0.7</v>
      </c>
      <c r="J15" s="293">
        <v>1</v>
      </c>
      <c r="K15" s="292" t="s">
        <v>246</v>
      </c>
      <c r="L15" s="292" t="s">
        <v>246</v>
      </c>
      <c r="M15" s="292" t="s">
        <v>246</v>
      </c>
      <c r="N15" s="292" t="s">
        <v>246</v>
      </c>
      <c r="O15" s="292" t="s">
        <v>246</v>
      </c>
      <c r="P15" s="292" t="s">
        <v>246</v>
      </c>
      <c r="Q15" s="294" t="s">
        <v>128</v>
      </c>
      <c r="R15" s="294" t="s">
        <v>128</v>
      </c>
      <c r="S15" s="294" t="s">
        <v>128</v>
      </c>
      <c r="T15" s="292" t="s">
        <v>246</v>
      </c>
      <c r="U15" s="292" t="s">
        <v>246</v>
      </c>
      <c r="V15" s="292" t="s">
        <v>246</v>
      </c>
      <c r="W15" s="292" t="s">
        <v>246</v>
      </c>
      <c r="X15" s="292" t="s">
        <v>246</v>
      </c>
      <c r="Y15" s="292">
        <v>30</v>
      </c>
      <c r="Z15" s="292">
        <v>40</v>
      </c>
      <c r="AA15" s="292">
        <v>30</v>
      </c>
      <c r="AB15" s="292" t="s">
        <v>246</v>
      </c>
      <c r="AC15" s="292" t="s">
        <v>246</v>
      </c>
      <c r="AD15" s="292" t="s">
        <v>246</v>
      </c>
      <c r="AE15" s="292">
        <v>100</v>
      </c>
      <c r="AF15" s="292" t="s">
        <v>246</v>
      </c>
      <c r="AG15" s="292" t="s">
        <v>246</v>
      </c>
      <c r="AH15" s="62"/>
      <c r="AI15" s="62"/>
      <c r="AJ15" s="62"/>
      <c r="AK15" s="62"/>
      <c r="AL15" s="62" t="s">
        <v>426</v>
      </c>
      <c r="AM15" s="62"/>
    </row>
    <row r="16" spans="1:39" s="295" customFormat="1" ht="75.75" customHeight="1">
      <c r="A16" s="274"/>
      <c r="B16" s="273" t="s">
        <v>427</v>
      </c>
      <c r="C16" s="296" t="s">
        <v>428</v>
      </c>
      <c r="D16" s="297" t="s">
        <v>246</v>
      </c>
      <c r="E16" s="291" t="s">
        <v>429</v>
      </c>
      <c r="F16" s="292" t="s">
        <v>430</v>
      </c>
      <c r="G16" s="292" t="s">
        <v>431</v>
      </c>
      <c r="H16" s="292">
        <v>4</v>
      </c>
      <c r="I16" s="292">
        <v>1</v>
      </c>
      <c r="J16" s="292">
        <v>4</v>
      </c>
      <c r="K16" s="292" t="s">
        <v>246</v>
      </c>
      <c r="L16" s="292" t="s">
        <v>246</v>
      </c>
      <c r="M16" s="292" t="s">
        <v>246</v>
      </c>
      <c r="N16" s="292" t="s">
        <v>246</v>
      </c>
      <c r="O16" s="292" t="s">
        <v>246</v>
      </c>
      <c r="P16" s="292" t="s">
        <v>246</v>
      </c>
      <c r="Q16" s="294" t="s">
        <v>128</v>
      </c>
      <c r="R16" s="294" t="s">
        <v>128</v>
      </c>
      <c r="S16" s="294" t="s">
        <v>128</v>
      </c>
      <c r="T16" s="294" t="s">
        <v>128</v>
      </c>
      <c r="U16" s="294" t="s">
        <v>128</v>
      </c>
      <c r="V16" s="294" t="s">
        <v>128</v>
      </c>
      <c r="W16" s="292" t="s">
        <v>246</v>
      </c>
      <c r="X16" s="292" t="s">
        <v>246</v>
      </c>
      <c r="Y16" s="292">
        <v>10</v>
      </c>
      <c r="Z16" s="292">
        <v>20</v>
      </c>
      <c r="AA16" s="292">
        <v>20</v>
      </c>
      <c r="AB16" s="292">
        <v>20</v>
      </c>
      <c r="AC16" s="292">
        <v>20</v>
      </c>
      <c r="AD16" s="292">
        <v>10</v>
      </c>
      <c r="AE16" s="292">
        <v>100</v>
      </c>
      <c r="AF16" s="292" t="s">
        <v>246</v>
      </c>
      <c r="AG16" s="292" t="s">
        <v>246</v>
      </c>
      <c r="AH16" s="62"/>
      <c r="AI16" s="62"/>
      <c r="AJ16" s="62"/>
      <c r="AK16" s="62"/>
      <c r="AL16" s="292" t="s">
        <v>432</v>
      </c>
      <c r="AM16" s="62"/>
    </row>
    <row r="17" spans="1:39" s="295" customFormat="1" ht="180" customHeight="1">
      <c r="A17" s="274"/>
      <c r="B17" s="273" t="s">
        <v>433</v>
      </c>
      <c r="C17" s="298" t="s">
        <v>434</v>
      </c>
      <c r="D17" s="297" t="s">
        <v>246</v>
      </c>
      <c r="E17" s="291" t="s">
        <v>435</v>
      </c>
      <c r="F17" s="291" t="s">
        <v>436</v>
      </c>
      <c r="G17" s="299" t="s">
        <v>437</v>
      </c>
      <c r="H17" s="292">
        <v>4</v>
      </c>
      <c r="I17" s="292">
        <v>0</v>
      </c>
      <c r="J17" s="292">
        <v>4</v>
      </c>
      <c r="K17" s="294" t="s">
        <v>128</v>
      </c>
      <c r="L17" s="294" t="s">
        <v>128</v>
      </c>
      <c r="M17" s="294" t="s">
        <v>128</v>
      </c>
      <c r="N17" s="294" t="s">
        <v>128</v>
      </c>
      <c r="O17" s="294" t="s">
        <v>128</v>
      </c>
      <c r="P17" s="294" t="s">
        <v>128</v>
      </c>
      <c r="Q17" s="294" t="s">
        <v>128</v>
      </c>
      <c r="R17" s="294" t="s">
        <v>128</v>
      </c>
      <c r="S17" s="294" t="s">
        <v>128</v>
      </c>
      <c r="T17" s="294" t="s">
        <v>128</v>
      </c>
      <c r="U17" s="294" t="s">
        <v>128</v>
      </c>
      <c r="V17" s="294" t="s">
        <v>128</v>
      </c>
      <c r="W17" s="292" t="s">
        <v>438</v>
      </c>
      <c r="X17" s="292" t="s">
        <v>246</v>
      </c>
      <c r="Y17" s="292">
        <v>10</v>
      </c>
      <c r="Z17" s="292">
        <v>20</v>
      </c>
      <c r="AA17" s="292">
        <v>20</v>
      </c>
      <c r="AB17" s="292">
        <v>20</v>
      </c>
      <c r="AC17" s="292">
        <v>20</v>
      </c>
      <c r="AD17" s="292">
        <v>10</v>
      </c>
      <c r="AE17" s="292">
        <v>100</v>
      </c>
      <c r="AF17" s="292"/>
      <c r="AG17" s="292" t="s">
        <v>246</v>
      </c>
      <c r="AH17" s="62"/>
      <c r="AI17" s="62"/>
      <c r="AJ17" s="62"/>
      <c r="AK17" s="62"/>
      <c r="AL17" s="62" t="s">
        <v>439</v>
      </c>
      <c r="AM17" s="62"/>
    </row>
    <row r="18" spans="1:39" s="295" customFormat="1" ht="178.5" customHeight="1">
      <c r="A18" s="274"/>
      <c r="B18" s="273" t="s">
        <v>440</v>
      </c>
      <c r="C18" s="300" t="s">
        <v>441</v>
      </c>
      <c r="D18" s="301" t="s">
        <v>246</v>
      </c>
      <c r="E18" s="302" t="s">
        <v>442</v>
      </c>
      <c r="F18" s="303" t="s">
        <v>443</v>
      </c>
      <c r="G18" s="303" t="s">
        <v>444</v>
      </c>
      <c r="H18" s="303" t="s">
        <v>246</v>
      </c>
      <c r="I18" s="303" t="s">
        <v>246</v>
      </c>
      <c r="J18" s="303" t="s">
        <v>246</v>
      </c>
      <c r="K18" s="292" t="s">
        <v>246</v>
      </c>
      <c r="L18" s="292" t="s">
        <v>246</v>
      </c>
      <c r="M18" s="292" t="s">
        <v>246</v>
      </c>
      <c r="N18" s="292" t="s">
        <v>246</v>
      </c>
      <c r="O18" s="292" t="s">
        <v>246</v>
      </c>
      <c r="P18" s="292" t="s">
        <v>246</v>
      </c>
      <c r="Q18" s="294" t="s">
        <v>128</v>
      </c>
      <c r="R18" s="294" t="s">
        <v>128</v>
      </c>
      <c r="S18" s="294" t="s">
        <v>128</v>
      </c>
      <c r="T18" s="294" t="s">
        <v>128</v>
      </c>
      <c r="U18" s="294" t="s">
        <v>128</v>
      </c>
      <c r="V18" s="294" t="s">
        <v>128</v>
      </c>
      <c r="W18" s="292" t="s">
        <v>246</v>
      </c>
      <c r="X18" s="292" t="s">
        <v>246</v>
      </c>
      <c r="Y18" s="292">
        <v>10</v>
      </c>
      <c r="Z18" s="292">
        <v>20</v>
      </c>
      <c r="AA18" s="292">
        <v>20</v>
      </c>
      <c r="AB18" s="292">
        <v>20</v>
      </c>
      <c r="AC18" s="292">
        <v>20</v>
      </c>
      <c r="AD18" s="292">
        <v>10</v>
      </c>
      <c r="AE18" s="292">
        <v>100</v>
      </c>
      <c r="AF18" s="292" t="s">
        <v>246</v>
      </c>
      <c r="AG18" s="292" t="s">
        <v>246</v>
      </c>
      <c r="AH18" s="62"/>
      <c r="AI18" s="62"/>
      <c r="AJ18" s="62"/>
      <c r="AK18" s="62"/>
      <c r="AL18" s="304" t="s">
        <v>445</v>
      </c>
      <c r="AM18" s="62"/>
    </row>
    <row r="19" spans="1:39" s="295" customFormat="1" ht="93" customHeight="1">
      <c r="A19" s="274"/>
      <c r="B19" s="273" t="s">
        <v>446</v>
      </c>
      <c r="C19" s="296" t="s">
        <v>447</v>
      </c>
      <c r="D19" s="292" t="s">
        <v>448</v>
      </c>
      <c r="E19" s="292" t="s">
        <v>449</v>
      </c>
      <c r="F19" s="292" t="s">
        <v>450</v>
      </c>
      <c r="G19" s="292" t="s">
        <v>451</v>
      </c>
      <c r="H19" s="292" t="s">
        <v>246</v>
      </c>
      <c r="I19" s="62"/>
      <c r="J19" s="62"/>
      <c r="K19" s="305"/>
      <c r="L19" s="305"/>
      <c r="M19" s="305"/>
      <c r="N19" s="305"/>
      <c r="O19" s="305"/>
      <c r="P19" s="305"/>
      <c r="Q19" s="305"/>
      <c r="R19" s="305"/>
      <c r="S19" s="305"/>
      <c r="T19" s="305"/>
      <c r="U19" s="305"/>
      <c r="V19" s="305"/>
      <c r="W19" s="62"/>
      <c r="X19" s="62"/>
      <c r="Y19" s="62"/>
      <c r="Z19" s="62"/>
      <c r="AA19" s="62"/>
      <c r="AB19" s="62"/>
      <c r="AC19" s="62"/>
      <c r="AD19" s="62"/>
      <c r="AE19" s="62"/>
      <c r="AF19" s="62"/>
      <c r="AG19" s="62"/>
      <c r="AH19" s="62"/>
      <c r="AI19" s="62"/>
      <c r="AJ19" s="62"/>
      <c r="AK19" s="62"/>
      <c r="AL19" s="62" t="s">
        <v>452</v>
      </c>
      <c r="AM19" s="62"/>
    </row>
    <row r="20" spans="1:39" s="295" customFormat="1" ht="204.75" customHeight="1">
      <c r="A20" s="274"/>
      <c r="B20" s="273" t="s">
        <v>453</v>
      </c>
      <c r="C20" s="296" t="s">
        <v>454</v>
      </c>
      <c r="D20" s="292" t="s">
        <v>448</v>
      </c>
      <c r="E20" s="292" t="s">
        <v>455</v>
      </c>
      <c r="F20" s="292" t="s">
        <v>456</v>
      </c>
      <c r="G20" s="292" t="s">
        <v>457</v>
      </c>
      <c r="H20" s="292" t="s">
        <v>246</v>
      </c>
      <c r="I20" s="62"/>
      <c r="J20" s="62"/>
      <c r="K20" s="305"/>
      <c r="L20" s="305"/>
      <c r="M20" s="305"/>
      <c r="N20" s="305"/>
      <c r="O20" s="305"/>
      <c r="P20" s="305"/>
      <c r="Q20" s="305"/>
      <c r="R20" s="305"/>
      <c r="S20" s="305"/>
      <c r="T20" s="305"/>
      <c r="U20" s="305"/>
      <c r="V20" s="305"/>
      <c r="W20" s="62"/>
      <c r="X20" s="62"/>
      <c r="Y20" s="62"/>
      <c r="Z20" s="62"/>
      <c r="AA20" s="62"/>
      <c r="AB20" s="62"/>
      <c r="AC20" s="62"/>
      <c r="AD20" s="62"/>
      <c r="AE20" s="62"/>
      <c r="AF20" s="62"/>
      <c r="AG20" s="62"/>
      <c r="AH20" s="62"/>
      <c r="AI20" s="62"/>
      <c r="AJ20" s="62"/>
      <c r="AK20" s="62"/>
      <c r="AL20" s="62" t="s">
        <v>458</v>
      </c>
      <c r="AM20" s="62"/>
    </row>
    <row r="21" spans="1:39" s="295" customFormat="1" ht="309" customHeight="1">
      <c r="A21" s="279"/>
      <c r="B21" s="280" t="s">
        <v>459</v>
      </c>
      <c r="C21" s="296" t="s">
        <v>460</v>
      </c>
      <c r="D21" s="292" t="s">
        <v>461</v>
      </c>
      <c r="E21" s="292" t="s">
        <v>462</v>
      </c>
      <c r="F21" s="292" t="s">
        <v>463</v>
      </c>
      <c r="G21" s="292" t="s">
        <v>464</v>
      </c>
      <c r="H21" s="292" t="s">
        <v>246</v>
      </c>
      <c r="I21" s="292" t="s">
        <v>246</v>
      </c>
      <c r="J21" s="292" t="s">
        <v>246</v>
      </c>
      <c r="K21" s="294" t="s">
        <v>246</v>
      </c>
      <c r="L21" s="294" t="s">
        <v>246</v>
      </c>
      <c r="M21" s="294" t="s">
        <v>246</v>
      </c>
      <c r="N21" s="294" t="s">
        <v>246</v>
      </c>
      <c r="O21" s="294" t="s">
        <v>246</v>
      </c>
      <c r="P21" s="294" t="s">
        <v>246</v>
      </c>
      <c r="Q21" s="294" t="s">
        <v>246</v>
      </c>
      <c r="R21" s="294" t="s">
        <v>246</v>
      </c>
      <c r="S21" s="294" t="s">
        <v>246</v>
      </c>
      <c r="T21" s="294" t="s">
        <v>246</v>
      </c>
      <c r="U21" s="294" t="s">
        <v>246</v>
      </c>
      <c r="V21" s="294" t="s">
        <v>246</v>
      </c>
      <c r="W21" s="292" t="s">
        <v>465</v>
      </c>
      <c r="X21" s="292" t="s">
        <v>246</v>
      </c>
      <c r="Y21" s="292" t="s">
        <v>246</v>
      </c>
      <c r="Z21" s="292" t="s">
        <v>246</v>
      </c>
      <c r="AA21" s="292" t="s">
        <v>246</v>
      </c>
      <c r="AB21" s="292" t="s">
        <v>246</v>
      </c>
      <c r="AC21" s="292" t="s">
        <v>246</v>
      </c>
      <c r="AD21" s="292" t="s">
        <v>246</v>
      </c>
      <c r="AE21" s="292" t="s">
        <v>246</v>
      </c>
      <c r="AG21" s="292" t="s">
        <v>246</v>
      </c>
      <c r="AH21" s="62"/>
      <c r="AI21" s="62"/>
      <c r="AJ21" s="62"/>
      <c r="AK21" s="62"/>
      <c r="AL21" s="62" t="s">
        <v>466</v>
      </c>
      <c r="AM21" s="62"/>
    </row>
    <row r="22" spans="1:39" ht="133.5" customHeight="1">
      <c r="A22" s="281" t="s">
        <v>467</v>
      </c>
      <c r="B22" s="282" t="s">
        <v>468</v>
      </c>
      <c r="C22" s="290" t="s">
        <v>469</v>
      </c>
      <c r="D22" s="291" t="s">
        <v>246</v>
      </c>
      <c r="E22" s="291" t="s">
        <v>470</v>
      </c>
      <c r="F22" s="275" t="s">
        <v>246</v>
      </c>
      <c r="G22" s="275" t="s">
        <v>246</v>
      </c>
      <c r="H22" s="275" t="s">
        <v>246</v>
      </c>
      <c r="I22" s="275" t="s">
        <v>246</v>
      </c>
      <c r="J22" s="275" t="s">
        <v>246</v>
      </c>
      <c r="K22" s="275" t="s">
        <v>246</v>
      </c>
      <c r="L22" s="275" t="s">
        <v>246</v>
      </c>
      <c r="M22" s="275" t="s">
        <v>246</v>
      </c>
      <c r="N22" s="275" t="s">
        <v>246</v>
      </c>
      <c r="O22" s="275" t="s">
        <v>246</v>
      </c>
      <c r="P22" s="275" t="s">
        <v>246</v>
      </c>
      <c r="Q22" s="276" t="s">
        <v>128</v>
      </c>
      <c r="R22" s="276" t="s">
        <v>128</v>
      </c>
      <c r="S22" s="276" t="s">
        <v>128</v>
      </c>
      <c r="T22" s="276" t="s">
        <v>128</v>
      </c>
      <c r="U22" s="276" t="s">
        <v>128</v>
      </c>
      <c r="V22" s="276" t="s">
        <v>128</v>
      </c>
      <c r="W22" s="275" t="s">
        <v>246</v>
      </c>
      <c r="X22" s="275" t="s">
        <v>246</v>
      </c>
      <c r="Y22" s="275">
        <v>10</v>
      </c>
      <c r="Z22" s="275">
        <v>20</v>
      </c>
      <c r="AA22" s="275">
        <v>20</v>
      </c>
      <c r="AB22" s="275">
        <v>20</v>
      </c>
      <c r="AC22" s="275">
        <v>20</v>
      </c>
      <c r="AD22" s="275">
        <v>10</v>
      </c>
      <c r="AE22" s="275">
        <v>100</v>
      </c>
      <c r="AF22" s="275" t="s">
        <v>246</v>
      </c>
      <c r="AG22" s="275" t="s">
        <v>246</v>
      </c>
      <c r="AH22" s="51"/>
      <c r="AI22" s="51"/>
      <c r="AJ22" s="51"/>
      <c r="AK22" s="51"/>
      <c r="AL22" s="284" t="s">
        <v>471</v>
      </c>
      <c r="AM22" s="51"/>
    </row>
    <row r="23" spans="1:39" ht="90.75" customHeight="1">
      <c r="A23" s="283"/>
      <c r="B23" s="285" t="s">
        <v>473</v>
      </c>
      <c r="C23" s="277" t="s">
        <v>474</v>
      </c>
      <c r="D23" s="286" t="s">
        <v>246</v>
      </c>
      <c r="E23" s="287" t="s">
        <v>475</v>
      </c>
      <c r="F23" s="278" t="s">
        <v>476</v>
      </c>
      <c r="G23" s="278" t="s">
        <v>477</v>
      </c>
      <c r="H23" s="278" t="s">
        <v>246</v>
      </c>
      <c r="I23" s="278">
        <v>0</v>
      </c>
      <c r="J23" s="288">
        <v>1</v>
      </c>
      <c r="K23" s="275" t="s">
        <v>246</v>
      </c>
      <c r="L23" s="275" t="s">
        <v>246</v>
      </c>
      <c r="M23" s="275" t="s">
        <v>246</v>
      </c>
      <c r="N23" s="275" t="s">
        <v>246</v>
      </c>
      <c r="O23" s="275" t="s">
        <v>246</v>
      </c>
      <c r="P23" s="275" t="s">
        <v>246</v>
      </c>
      <c r="Q23" s="276" t="s">
        <v>128</v>
      </c>
      <c r="R23" s="276" t="s">
        <v>128</v>
      </c>
      <c r="S23" s="276" t="s">
        <v>128</v>
      </c>
      <c r="T23" s="276" t="s">
        <v>128</v>
      </c>
      <c r="U23" s="276" t="s">
        <v>128</v>
      </c>
      <c r="V23" s="276" t="s">
        <v>128</v>
      </c>
      <c r="W23" s="275" t="s">
        <v>246</v>
      </c>
      <c r="X23" s="275" t="s">
        <v>246</v>
      </c>
      <c r="Y23" s="275">
        <v>10</v>
      </c>
      <c r="Z23" s="275">
        <v>20</v>
      </c>
      <c r="AA23" s="275">
        <v>20</v>
      </c>
      <c r="AB23" s="275">
        <v>20</v>
      </c>
      <c r="AC23" s="275">
        <v>20</v>
      </c>
      <c r="AD23" s="275">
        <v>10</v>
      </c>
      <c r="AE23" s="275">
        <v>100</v>
      </c>
      <c r="AF23" s="275" t="s">
        <v>246</v>
      </c>
      <c r="AG23" s="275" t="s">
        <v>246</v>
      </c>
      <c r="AH23" s="51"/>
      <c r="AI23" s="51"/>
      <c r="AJ23" s="51"/>
      <c r="AK23" s="51"/>
      <c r="AL23" s="51"/>
      <c r="AM23" s="51"/>
    </row>
  </sheetData>
  <mergeCells count="45">
    <mergeCell ref="A15:A21"/>
    <mergeCell ref="A22:A23"/>
    <mergeCell ref="AJ11:AJ13"/>
    <mergeCell ref="AK11:AK13"/>
    <mergeCell ref="AL11:AL13"/>
    <mergeCell ref="AM11:AM13"/>
    <mergeCell ref="A12:A13"/>
    <mergeCell ref="B12:B13"/>
    <mergeCell ref="C12:C13"/>
    <mergeCell ref="D12:D13"/>
    <mergeCell ref="E12:E13"/>
    <mergeCell ref="AD11:AD13"/>
    <mergeCell ref="AE11:AE13"/>
    <mergeCell ref="AF11:AF13"/>
    <mergeCell ref="AG11:AG13"/>
    <mergeCell ref="AH11:AH13"/>
    <mergeCell ref="AI11:AI13"/>
    <mergeCell ref="X11:X13"/>
    <mergeCell ref="Y11:Y13"/>
    <mergeCell ref="Z11:Z13"/>
    <mergeCell ref="AA11:AA13"/>
    <mergeCell ref="AB11:AB13"/>
    <mergeCell ref="AC11:AC13"/>
    <mergeCell ref="Y10:AM10"/>
    <mergeCell ref="A11:B11"/>
    <mergeCell ref="D11:E11"/>
    <mergeCell ref="F11:F13"/>
    <mergeCell ref="G11:G13"/>
    <mergeCell ref="H11:H13"/>
    <mergeCell ref="I11:I13"/>
    <mergeCell ref="J11:J13"/>
    <mergeCell ref="K11:V12"/>
    <mergeCell ref="W11:W13"/>
    <mergeCell ref="A6:G6"/>
    <mergeCell ref="A7:G7"/>
    <mergeCell ref="A8:G8"/>
    <mergeCell ref="A9:L9"/>
    <mergeCell ref="A10:E10"/>
    <mergeCell ref="F10:X10"/>
    <mergeCell ref="A1:B4"/>
    <mergeCell ref="C1:AG4"/>
    <mergeCell ref="AH1:AM1"/>
    <mergeCell ref="AH2:AM2"/>
    <mergeCell ref="AH3:AM3"/>
    <mergeCell ref="AH4:AM4"/>
  </mergeCells>
  <hyperlinks>
    <hyperlink ref="AL18" r:id="rId1" xr:uid="{AEEF10F5-AE92-41A5-BC14-135470DE7EC1}"/>
  </hyperlinks>
  <pageMargins left="0.7" right="0.7" top="0.75" bottom="0.75" header="0.3" footer="0.3"/>
  <pageSetup orientation="portrait"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8E93C-CD24-4716-9014-4C549460B46A}">
  <dimension ref="A1:AM17"/>
  <sheetViews>
    <sheetView topLeftCell="A7" zoomScale="85" zoomScaleNormal="85" workbookViewId="0">
      <pane ySplit="7" topLeftCell="A14" activePane="bottomLeft" state="frozen"/>
      <selection activeCell="F7" sqref="F7"/>
      <selection pane="bottomLeft" activeCell="A5" sqref="A5"/>
    </sheetView>
  </sheetViews>
  <sheetFormatPr baseColWidth="10" defaultColWidth="11.453125" defaultRowHeight="50.25" customHeight="1"/>
  <cols>
    <col min="1" max="1" width="33.7265625" style="325" customWidth="1"/>
    <col min="2" max="2" width="17.81640625" style="325" customWidth="1"/>
    <col min="3" max="3" width="30.7265625" style="325" bestFit="1" customWidth="1"/>
    <col min="4" max="4" width="31.81640625" style="325" customWidth="1"/>
    <col min="5" max="5" width="50.81640625" style="325" customWidth="1"/>
    <col min="6" max="8" width="26.54296875" style="325" customWidth="1"/>
    <col min="9" max="10" width="14" style="325" customWidth="1"/>
    <col min="11" max="21" width="5.7265625" style="325" customWidth="1"/>
    <col min="22" max="22" width="6.26953125" style="325" customWidth="1"/>
    <col min="23" max="23" width="32" style="325" customWidth="1"/>
    <col min="24" max="24" width="23.7265625" style="325" customWidth="1"/>
    <col min="25" max="25" width="10.26953125" style="325" customWidth="1"/>
    <col min="26" max="26" width="10.1796875" style="325" customWidth="1"/>
    <col min="27" max="27" width="10.54296875" style="325" customWidth="1"/>
    <col min="28" max="28" width="11" style="325" customWidth="1"/>
    <col min="29" max="29" width="10.81640625" style="325" customWidth="1"/>
    <col min="30" max="30" width="11.81640625" style="325" customWidth="1"/>
    <col min="31" max="31" width="9.1796875" style="325" customWidth="1"/>
    <col min="32" max="32" width="9.81640625" style="325" customWidth="1"/>
    <col min="33" max="33" width="10.26953125" style="325" customWidth="1"/>
    <col min="34" max="34" width="11" style="325" customWidth="1"/>
    <col min="35" max="35" width="9" style="325" customWidth="1"/>
    <col min="36" max="36" width="10.1796875" style="325" customWidth="1"/>
    <col min="37" max="37" width="12.7265625" style="326" customWidth="1"/>
    <col min="38" max="38" width="32.26953125" style="327" customWidth="1"/>
    <col min="39" max="39" width="36.7265625" style="327" customWidth="1"/>
    <col min="40" max="16384" width="11.453125" style="311"/>
  </cols>
  <sheetData>
    <row r="1" spans="1:39" ht="31.5" customHeight="1">
      <c r="A1" s="306"/>
      <c r="B1" s="307"/>
      <c r="C1" s="308" t="s">
        <v>31</v>
      </c>
      <c r="D1" s="308"/>
      <c r="E1" s="308"/>
      <c r="F1" s="309"/>
      <c r="G1" s="309"/>
      <c r="H1" s="309"/>
      <c r="I1" s="309"/>
      <c r="J1" s="309"/>
      <c r="K1" s="309"/>
      <c r="L1" s="309"/>
      <c r="M1" s="309"/>
      <c r="N1" s="309"/>
      <c r="O1" s="309"/>
      <c r="P1" s="309"/>
      <c r="Q1" s="309"/>
      <c r="R1" s="309"/>
      <c r="S1" s="309"/>
      <c r="T1" s="309"/>
      <c r="U1" s="309"/>
      <c r="V1" s="309"/>
      <c r="W1" s="309"/>
      <c r="X1" s="309"/>
      <c r="Y1" s="309"/>
      <c r="Z1" s="309"/>
      <c r="AA1" s="309"/>
      <c r="AB1" s="309"/>
      <c r="AC1" s="309"/>
      <c r="AD1" s="309"/>
      <c r="AE1" s="309"/>
      <c r="AF1" s="309"/>
      <c r="AG1" s="309"/>
      <c r="AH1" s="310" t="s">
        <v>0</v>
      </c>
      <c r="AI1" s="310"/>
      <c r="AJ1" s="310"/>
      <c r="AK1" s="310"/>
      <c r="AL1" s="310"/>
      <c r="AM1" s="310"/>
    </row>
    <row r="2" spans="1:39" ht="31.5" customHeight="1">
      <c r="A2" s="312"/>
      <c r="B2" s="313"/>
      <c r="C2" s="309"/>
      <c r="D2" s="309"/>
      <c r="E2" s="309"/>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10" t="s">
        <v>1</v>
      </c>
      <c r="AI2" s="310"/>
      <c r="AJ2" s="310"/>
      <c r="AK2" s="310"/>
      <c r="AL2" s="310"/>
      <c r="AM2" s="310"/>
    </row>
    <row r="3" spans="1:39" ht="31.5" customHeight="1">
      <c r="A3" s="312"/>
      <c r="B3" s="313"/>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c r="AG3" s="309"/>
      <c r="AH3" s="310" t="s">
        <v>2</v>
      </c>
      <c r="AI3" s="310"/>
      <c r="AJ3" s="310"/>
      <c r="AK3" s="310"/>
      <c r="AL3" s="310"/>
      <c r="AM3" s="310"/>
    </row>
    <row r="4" spans="1:39" ht="31.5" customHeight="1">
      <c r="A4" s="314"/>
      <c r="B4" s="315"/>
      <c r="C4" s="309"/>
      <c r="D4" s="309"/>
      <c r="E4" s="309"/>
      <c r="F4" s="309"/>
      <c r="G4" s="309"/>
      <c r="H4" s="309"/>
      <c r="I4" s="309"/>
      <c r="J4" s="309"/>
      <c r="K4" s="309"/>
      <c r="L4" s="309"/>
      <c r="M4" s="309"/>
      <c r="N4" s="309"/>
      <c r="O4" s="309"/>
      <c r="P4" s="309"/>
      <c r="Q4" s="309"/>
      <c r="R4" s="309"/>
      <c r="S4" s="309"/>
      <c r="T4" s="309"/>
      <c r="U4" s="309"/>
      <c r="V4" s="309"/>
      <c r="W4" s="309"/>
      <c r="X4" s="309"/>
      <c r="Y4" s="309"/>
      <c r="Z4" s="309"/>
      <c r="AA4" s="309"/>
      <c r="AB4" s="309"/>
      <c r="AC4" s="309"/>
      <c r="AD4" s="309"/>
      <c r="AE4" s="309"/>
      <c r="AF4" s="309"/>
      <c r="AG4" s="309"/>
      <c r="AH4" s="310" t="s">
        <v>3</v>
      </c>
      <c r="AI4" s="310"/>
      <c r="AJ4" s="310"/>
      <c r="AK4" s="310"/>
      <c r="AL4" s="310"/>
      <c r="AM4" s="310"/>
    </row>
    <row r="5" spans="1:39" ht="31.5" customHeight="1">
      <c r="A5" s="316"/>
      <c r="B5" s="316"/>
      <c r="C5" s="317"/>
      <c r="D5" s="317"/>
      <c r="E5" s="317"/>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c r="AH5" s="318"/>
      <c r="AI5" s="318"/>
      <c r="AJ5" s="318"/>
      <c r="AK5" s="319"/>
      <c r="AL5" s="320"/>
      <c r="AM5" s="320"/>
    </row>
    <row r="6" spans="1:39" ht="31.5" customHeight="1">
      <c r="A6" s="321" t="s">
        <v>234</v>
      </c>
      <c r="B6" s="321"/>
      <c r="C6" s="321"/>
      <c r="D6" s="321"/>
      <c r="E6" s="321"/>
      <c r="F6" s="321"/>
      <c r="G6" s="321"/>
      <c r="H6" s="317"/>
      <c r="I6" s="317"/>
      <c r="J6" s="317"/>
      <c r="K6" s="317"/>
      <c r="L6" s="317"/>
      <c r="M6" s="317"/>
      <c r="N6" s="317"/>
      <c r="O6" s="317"/>
      <c r="P6" s="317"/>
      <c r="Q6" s="317"/>
      <c r="R6" s="317"/>
      <c r="S6" s="317"/>
      <c r="T6" s="317"/>
      <c r="U6" s="317"/>
      <c r="V6" s="317"/>
      <c r="W6" s="317"/>
      <c r="X6" s="317"/>
      <c r="Y6" s="317"/>
      <c r="Z6" s="317"/>
      <c r="AA6" s="317"/>
      <c r="AB6" s="317"/>
      <c r="AC6" s="317"/>
      <c r="AD6" s="317"/>
      <c r="AE6" s="317"/>
      <c r="AF6" s="317"/>
      <c r="AG6" s="317"/>
      <c r="AH6" s="318"/>
      <c r="AI6" s="318"/>
      <c r="AJ6" s="318"/>
      <c r="AK6" s="319"/>
      <c r="AL6" s="320"/>
      <c r="AM6" s="320"/>
    </row>
    <row r="7" spans="1:39" ht="45.75" hidden="1" customHeight="1">
      <c r="A7" s="321" t="s">
        <v>480</v>
      </c>
      <c r="B7" s="321"/>
      <c r="C7" s="321"/>
      <c r="D7" s="321"/>
      <c r="E7" s="321"/>
      <c r="F7" s="321"/>
      <c r="G7" s="321"/>
      <c r="H7" s="322"/>
      <c r="I7" s="323"/>
      <c r="J7" s="323"/>
      <c r="K7" s="323"/>
      <c r="L7" s="323"/>
      <c r="M7" s="317"/>
      <c r="N7" s="317"/>
      <c r="O7" s="317"/>
      <c r="P7" s="317"/>
      <c r="Q7" s="317"/>
      <c r="R7" s="317"/>
      <c r="S7" s="317"/>
      <c r="T7" s="317"/>
      <c r="U7" s="317"/>
      <c r="V7" s="317"/>
      <c r="W7" s="317"/>
      <c r="X7" s="317"/>
      <c r="Y7" s="317"/>
      <c r="Z7" s="317"/>
      <c r="AA7" s="317"/>
      <c r="AB7" s="317"/>
      <c r="AC7" s="317"/>
      <c r="AD7" s="317"/>
      <c r="AE7" s="317"/>
      <c r="AF7" s="317"/>
      <c r="AG7" s="317"/>
      <c r="AH7" s="318"/>
      <c r="AI7" s="318"/>
      <c r="AJ7" s="318"/>
      <c r="AK7" s="319"/>
      <c r="AL7" s="320"/>
      <c r="AM7" s="320"/>
    </row>
    <row r="8" spans="1:39" ht="23.25" hidden="1" customHeight="1">
      <c r="A8" s="324" t="s">
        <v>481</v>
      </c>
      <c r="B8" s="324"/>
      <c r="C8" s="324"/>
      <c r="D8" s="324"/>
      <c r="E8" s="324"/>
      <c r="F8" s="324"/>
      <c r="G8" s="324"/>
      <c r="H8" s="323"/>
      <c r="I8" s="323"/>
      <c r="J8" s="323"/>
      <c r="K8" s="323"/>
      <c r="L8" s="323"/>
      <c r="M8" s="317"/>
      <c r="N8" s="317"/>
      <c r="O8" s="317"/>
      <c r="P8" s="317"/>
      <c r="Q8" s="317"/>
      <c r="R8" s="317"/>
      <c r="S8" s="317"/>
      <c r="T8" s="317"/>
      <c r="U8" s="317"/>
      <c r="V8" s="317"/>
      <c r="W8" s="317"/>
      <c r="X8" s="317"/>
      <c r="Y8" s="317"/>
      <c r="Z8" s="317"/>
      <c r="AA8" s="317"/>
      <c r="AB8" s="317"/>
      <c r="AC8" s="317"/>
      <c r="AD8" s="317"/>
      <c r="AE8" s="317"/>
      <c r="AF8" s="317"/>
      <c r="AG8" s="317"/>
      <c r="AH8" s="318"/>
      <c r="AI8" s="318"/>
      <c r="AJ8" s="318"/>
      <c r="AK8" s="319"/>
      <c r="AL8" s="320"/>
      <c r="AM8" s="320"/>
    </row>
    <row r="9" spans="1:39" ht="30" hidden="1" customHeight="1">
      <c r="A9" s="324"/>
      <c r="B9" s="324"/>
      <c r="C9" s="324"/>
      <c r="D9" s="324"/>
      <c r="E9" s="324"/>
      <c r="F9" s="324"/>
      <c r="G9" s="324"/>
      <c r="H9" s="324"/>
      <c r="I9" s="324"/>
      <c r="J9" s="324"/>
      <c r="K9" s="324"/>
      <c r="L9" s="324"/>
    </row>
    <row r="10" spans="1:39" ht="21" hidden="1" customHeight="1">
      <c r="A10" s="328" t="s">
        <v>33</v>
      </c>
      <c r="B10" s="329"/>
      <c r="C10" s="329"/>
      <c r="D10" s="329"/>
      <c r="E10" s="330"/>
      <c r="F10" s="328" t="s">
        <v>34</v>
      </c>
      <c r="G10" s="329"/>
      <c r="H10" s="329"/>
      <c r="I10" s="329"/>
      <c r="J10" s="329"/>
      <c r="K10" s="329"/>
      <c r="L10" s="329"/>
      <c r="M10" s="329"/>
      <c r="N10" s="329"/>
      <c r="O10" s="329"/>
      <c r="P10" s="329"/>
      <c r="Q10" s="329"/>
      <c r="R10" s="329"/>
      <c r="S10" s="329"/>
      <c r="T10" s="329"/>
      <c r="U10" s="329"/>
      <c r="V10" s="329"/>
      <c r="W10" s="329"/>
      <c r="X10" s="329"/>
      <c r="Y10" s="331"/>
      <c r="Z10" s="331"/>
      <c r="AA10" s="331"/>
      <c r="AB10" s="331"/>
      <c r="AC10" s="331"/>
      <c r="AD10" s="331"/>
      <c r="AE10" s="332" t="s">
        <v>35</v>
      </c>
      <c r="AF10" s="332"/>
      <c r="AG10" s="332"/>
      <c r="AH10" s="332"/>
      <c r="AI10" s="332"/>
      <c r="AJ10" s="332"/>
      <c r="AK10" s="332"/>
      <c r="AL10" s="332"/>
      <c r="AM10" s="332"/>
    </row>
    <row r="11" spans="1:39" ht="57" customHeight="1">
      <c r="A11" s="333" t="s">
        <v>36</v>
      </c>
      <c r="B11" s="334"/>
      <c r="C11" s="335" t="s">
        <v>37</v>
      </c>
      <c r="D11" s="333" t="s">
        <v>38</v>
      </c>
      <c r="E11" s="334"/>
      <c r="F11" s="336" t="s">
        <v>39</v>
      </c>
      <c r="G11" s="336" t="s">
        <v>40</v>
      </c>
      <c r="H11" s="336" t="s">
        <v>41</v>
      </c>
      <c r="I11" s="336">
        <v>2022</v>
      </c>
      <c r="J11" s="336" t="s">
        <v>359</v>
      </c>
      <c r="K11" s="336" t="s">
        <v>42</v>
      </c>
      <c r="L11" s="336"/>
      <c r="M11" s="336"/>
      <c r="N11" s="336"/>
      <c r="O11" s="336"/>
      <c r="P11" s="336"/>
      <c r="Q11" s="336"/>
      <c r="R11" s="336"/>
      <c r="S11" s="336"/>
      <c r="T11" s="336"/>
      <c r="U11" s="336"/>
      <c r="V11" s="336"/>
      <c r="W11" s="337" t="s">
        <v>43</v>
      </c>
      <c r="X11" s="338" t="s">
        <v>44</v>
      </c>
      <c r="Y11" s="338" t="s">
        <v>402</v>
      </c>
      <c r="Z11" s="338" t="s">
        <v>403</v>
      </c>
      <c r="AA11" s="338" t="s">
        <v>404</v>
      </c>
      <c r="AB11" s="338" t="s">
        <v>405</v>
      </c>
      <c r="AC11" s="338" t="s">
        <v>406</v>
      </c>
      <c r="AD11" s="338" t="s">
        <v>407</v>
      </c>
      <c r="AE11" s="338" t="s">
        <v>45</v>
      </c>
      <c r="AF11" s="338" t="s">
        <v>46</v>
      </c>
      <c r="AG11" s="338" t="s">
        <v>47</v>
      </c>
      <c r="AH11" s="338" t="s">
        <v>48</v>
      </c>
      <c r="AI11" s="338" t="s">
        <v>49</v>
      </c>
      <c r="AJ11" s="338" t="s">
        <v>50</v>
      </c>
      <c r="AK11" s="336" t="s">
        <v>51</v>
      </c>
      <c r="AL11" s="339" t="s">
        <v>52</v>
      </c>
      <c r="AM11" s="339" t="s">
        <v>53</v>
      </c>
    </row>
    <row r="12" spans="1:39" s="344" customFormat="1" ht="21.75" customHeight="1">
      <c r="A12" s="340" t="s">
        <v>4</v>
      </c>
      <c r="B12" s="340" t="s">
        <v>5</v>
      </c>
      <c r="C12" s="341" t="s">
        <v>54</v>
      </c>
      <c r="D12" s="342" t="s">
        <v>55</v>
      </c>
      <c r="E12" s="342" t="s">
        <v>56</v>
      </c>
      <c r="F12" s="336"/>
      <c r="G12" s="336"/>
      <c r="H12" s="336"/>
      <c r="I12" s="336"/>
      <c r="J12" s="336"/>
      <c r="K12" s="336"/>
      <c r="L12" s="336"/>
      <c r="M12" s="336"/>
      <c r="N12" s="336"/>
      <c r="O12" s="336"/>
      <c r="P12" s="336"/>
      <c r="Q12" s="336"/>
      <c r="R12" s="336"/>
      <c r="S12" s="336"/>
      <c r="T12" s="336"/>
      <c r="U12" s="336"/>
      <c r="V12" s="336"/>
      <c r="W12" s="337"/>
      <c r="X12" s="343"/>
      <c r="Y12" s="343"/>
      <c r="Z12" s="343"/>
      <c r="AA12" s="343"/>
      <c r="AB12" s="343"/>
      <c r="AC12" s="343"/>
      <c r="AD12" s="343"/>
      <c r="AE12" s="343"/>
      <c r="AF12" s="343"/>
      <c r="AG12" s="343"/>
      <c r="AH12" s="343"/>
      <c r="AI12" s="343"/>
      <c r="AJ12" s="343"/>
      <c r="AK12" s="336"/>
      <c r="AL12" s="339"/>
      <c r="AM12" s="339"/>
    </row>
    <row r="13" spans="1:39" s="344" customFormat="1" ht="17.25" customHeight="1">
      <c r="A13" s="340"/>
      <c r="B13" s="340"/>
      <c r="C13" s="341"/>
      <c r="D13" s="345"/>
      <c r="E13" s="345"/>
      <c r="F13" s="336"/>
      <c r="G13" s="336"/>
      <c r="H13" s="336"/>
      <c r="I13" s="336"/>
      <c r="J13" s="336"/>
      <c r="K13" s="346" t="s">
        <v>57</v>
      </c>
      <c r="L13" s="346" t="s">
        <v>58</v>
      </c>
      <c r="M13" s="346" t="s">
        <v>59</v>
      </c>
      <c r="N13" s="346" t="s">
        <v>60</v>
      </c>
      <c r="O13" s="346" t="s">
        <v>61</v>
      </c>
      <c r="P13" s="346" t="s">
        <v>62</v>
      </c>
      <c r="Q13" s="346" t="s">
        <v>63</v>
      </c>
      <c r="R13" s="346" t="s">
        <v>64</v>
      </c>
      <c r="S13" s="346" t="s">
        <v>65</v>
      </c>
      <c r="T13" s="346" t="s">
        <v>66</v>
      </c>
      <c r="U13" s="346" t="s">
        <v>67</v>
      </c>
      <c r="V13" s="346" t="s">
        <v>68</v>
      </c>
      <c r="W13" s="337"/>
      <c r="X13" s="347"/>
      <c r="Y13" s="347"/>
      <c r="Z13" s="347"/>
      <c r="AA13" s="347"/>
      <c r="AB13" s="347"/>
      <c r="AC13" s="347"/>
      <c r="AD13" s="347"/>
      <c r="AE13" s="347"/>
      <c r="AF13" s="347"/>
      <c r="AG13" s="347"/>
      <c r="AH13" s="347"/>
      <c r="AI13" s="347"/>
      <c r="AJ13" s="347"/>
      <c r="AK13" s="336"/>
      <c r="AL13" s="339"/>
      <c r="AM13" s="339"/>
    </row>
    <row r="14" spans="1:39" s="344" customFormat="1" ht="83.25" customHeight="1">
      <c r="A14" s="348" t="s">
        <v>467</v>
      </c>
      <c r="B14" s="349" t="s">
        <v>482</v>
      </c>
      <c r="C14" s="349" t="s">
        <v>483</v>
      </c>
      <c r="D14" s="349" t="s">
        <v>484</v>
      </c>
      <c r="E14" s="350" t="s">
        <v>485</v>
      </c>
      <c r="F14" s="350" t="s">
        <v>486</v>
      </c>
      <c r="G14" s="350" t="s">
        <v>487</v>
      </c>
      <c r="H14" s="351" t="s">
        <v>488</v>
      </c>
      <c r="I14" s="352">
        <v>4</v>
      </c>
      <c r="J14" s="353">
        <v>4</v>
      </c>
      <c r="K14" s="354"/>
      <c r="L14" s="355" t="s">
        <v>489</v>
      </c>
      <c r="M14" s="355" t="s">
        <v>489</v>
      </c>
      <c r="N14" s="355" t="s">
        <v>489</v>
      </c>
      <c r="O14" s="355" t="s">
        <v>489</v>
      </c>
      <c r="P14" s="355" t="s">
        <v>489</v>
      </c>
      <c r="Q14" s="355" t="s">
        <v>489</v>
      </c>
      <c r="R14" s="355" t="s">
        <v>489</v>
      </c>
      <c r="S14" s="355" t="s">
        <v>489</v>
      </c>
      <c r="T14" s="355" t="s">
        <v>489</v>
      </c>
      <c r="U14" s="355" t="s">
        <v>489</v>
      </c>
      <c r="V14" s="355" t="s">
        <v>489</v>
      </c>
      <c r="W14" s="349" t="s">
        <v>490</v>
      </c>
      <c r="X14" s="349" t="s">
        <v>491</v>
      </c>
      <c r="Y14" s="356"/>
      <c r="Z14" s="356">
        <v>0.1</v>
      </c>
      <c r="AA14" s="356">
        <v>0.1</v>
      </c>
      <c r="AB14" s="356">
        <v>0.15</v>
      </c>
      <c r="AC14" s="356">
        <v>0.15</v>
      </c>
      <c r="AD14" s="356">
        <v>0.1</v>
      </c>
      <c r="AE14" s="356">
        <v>0.1</v>
      </c>
      <c r="AF14" s="356">
        <v>0.1</v>
      </c>
      <c r="AG14" s="356">
        <v>0.1</v>
      </c>
      <c r="AH14" s="356">
        <v>0.1</v>
      </c>
      <c r="AI14" s="356"/>
      <c r="AJ14" s="356"/>
      <c r="AK14" s="357">
        <f>SUM(Y14:AJ14)</f>
        <v>0.99999999999999989</v>
      </c>
      <c r="AL14" s="349" t="s">
        <v>492</v>
      </c>
      <c r="AM14" s="349"/>
    </row>
    <row r="15" spans="1:39" s="344" customFormat="1" ht="83.25" customHeight="1">
      <c r="A15" s="348" t="s">
        <v>467</v>
      </c>
      <c r="B15" s="349" t="s">
        <v>482</v>
      </c>
      <c r="C15" s="349" t="s">
        <v>483</v>
      </c>
      <c r="D15" s="349" t="s">
        <v>484</v>
      </c>
      <c r="E15" s="350" t="s">
        <v>485</v>
      </c>
      <c r="F15" s="350" t="s">
        <v>493</v>
      </c>
      <c r="G15" s="350" t="s">
        <v>494</v>
      </c>
      <c r="H15" s="351" t="s">
        <v>495</v>
      </c>
      <c r="I15" s="358">
        <v>1</v>
      </c>
      <c r="J15" s="358">
        <v>1</v>
      </c>
      <c r="K15" s="354" t="s">
        <v>489</v>
      </c>
      <c r="L15" s="355" t="s">
        <v>489</v>
      </c>
      <c r="M15" s="355" t="s">
        <v>489</v>
      </c>
      <c r="N15" s="355" t="s">
        <v>489</v>
      </c>
      <c r="O15" s="355" t="s">
        <v>489</v>
      </c>
      <c r="P15" s="355" t="s">
        <v>489</v>
      </c>
      <c r="Q15" s="355" t="s">
        <v>489</v>
      </c>
      <c r="R15" s="355" t="s">
        <v>489</v>
      </c>
      <c r="S15" s="355" t="s">
        <v>489</v>
      </c>
      <c r="T15" s="355" t="s">
        <v>489</v>
      </c>
      <c r="U15" s="355" t="s">
        <v>489</v>
      </c>
      <c r="V15" s="355" t="s">
        <v>489</v>
      </c>
      <c r="W15" s="349" t="s">
        <v>496</v>
      </c>
      <c r="X15" s="349" t="s">
        <v>491</v>
      </c>
      <c r="Y15" s="356">
        <v>0.05</v>
      </c>
      <c r="Z15" s="356">
        <v>0.1</v>
      </c>
      <c r="AA15" s="356">
        <v>0.1</v>
      </c>
      <c r="AB15" s="356">
        <v>0.1</v>
      </c>
      <c r="AC15" s="356">
        <v>0.1</v>
      </c>
      <c r="AD15" s="356">
        <v>0.05</v>
      </c>
      <c r="AE15" s="356">
        <v>0.05</v>
      </c>
      <c r="AF15" s="356">
        <v>0.15</v>
      </c>
      <c r="AG15" s="356">
        <v>0.1</v>
      </c>
      <c r="AH15" s="356">
        <v>0.1</v>
      </c>
      <c r="AI15" s="356">
        <v>0.1</v>
      </c>
      <c r="AJ15" s="356"/>
      <c r="AK15" s="357">
        <f>SUM(Y15:AJ15)</f>
        <v>0.99999999999999989</v>
      </c>
      <c r="AL15" s="349" t="s">
        <v>497</v>
      </c>
      <c r="AM15" s="349"/>
    </row>
    <row r="16" spans="1:39" s="344" customFormat="1" ht="170.5">
      <c r="A16" s="348" t="s">
        <v>467</v>
      </c>
      <c r="B16" s="349" t="s">
        <v>482</v>
      </c>
      <c r="C16" s="349" t="s">
        <v>483</v>
      </c>
      <c r="D16" s="349" t="s">
        <v>484</v>
      </c>
      <c r="E16" s="350" t="s">
        <v>498</v>
      </c>
      <c r="F16" s="359" t="s">
        <v>499</v>
      </c>
      <c r="G16" s="359" t="s">
        <v>500</v>
      </c>
      <c r="H16" s="360" t="s">
        <v>488</v>
      </c>
      <c r="I16" s="361">
        <v>0</v>
      </c>
      <c r="J16" s="362">
        <v>1</v>
      </c>
      <c r="K16" s="363"/>
      <c r="L16" s="363"/>
      <c r="M16" s="364"/>
      <c r="N16" s="364"/>
      <c r="O16" s="364"/>
      <c r="P16" s="365"/>
      <c r="Q16" s="366"/>
      <c r="R16" s="365" t="s">
        <v>489</v>
      </c>
      <c r="S16" s="365" t="s">
        <v>489</v>
      </c>
      <c r="T16" s="365" t="s">
        <v>489</v>
      </c>
      <c r="U16" s="364"/>
      <c r="V16" s="364"/>
      <c r="W16" s="367" t="s">
        <v>501</v>
      </c>
      <c r="X16" s="349" t="s">
        <v>491</v>
      </c>
      <c r="Y16" s="356"/>
      <c r="Z16" s="368"/>
      <c r="AA16" s="368"/>
      <c r="AB16" s="368"/>
      <c r="AC16" s="368"/>
      <c r="AD16" s="368"/>
      <c r="AE16" s="356"/>
      <c r="AF16" s="369"/>
      <c r="AG16" s="369"/>
      <c r="AH16" s="369"/>
      <c r="AI16" s="369"/>
      <c r="AJ16" s="369">
        <v>0.2</v>
      </c>
      <c r="AK16" s="357">
        <f t="shared" ref="AK16:AK17" si="0">SUM(Y16:AJ16)</f>
        <v>0.2</v>
      </c>
      <c r="AL16" s="367" t="s">
        <v>502</v>
      </c>
      <c r="AM16" s="367" t="s">
        <v>503</v>
      </c>
    </row>
    <row r="17" spans="1:39" s="344" customFormat="1" ht="186">
      <c r="A17" s="348" t="s">
        <v>467</v>
      </c>
      <c r="B17" s="349" t="s">
        <v>504</v>
      </c>
      <c r="C17" s="349" t="s">
        <v>483</v>
      </c>
      <c r="D17" s="349" t="s">
        <v>484</v>
      </c>
      <c r="E17" s="370" t="s">
        <v>505</v>
      </c>
      <c r="F17" s="349" t="s">
        <v>506</v>
      </c>
      <c r="G17" s="349" t="s">
        <v>507</v>
      </c>
      <c r="H17" s="371" t="s">
        <v>508</v>
      </c>
      <c r="I17" s="352">
        <v>0</v>
      </c>
      <c r="J17" s="372">
        <v>1</v>
      </c>
      <c r="K17" s="355"/>
      <c r="L17" s="355"/>
      <c r="M17" s="355"/>
      <c r="N17" s="355"/>
      <c r="O17" s="355" t="s">
        <v>489</v>
      </c>
      <c r="P17" s="355" t="s">
        <v>489</v>
      </c>
      <c r="Q17" s="355" t="s">
        <v>489</v>
      </c>
      <c r="R17" s="355" t="s">
        <v>489</v>
      </c>
      <c r="S17" s="355" t="s">
        <v>489</v>
      </c>
      <c r="T17" s="355" t="s">
        <v>489</v>
      </c>
      <c r="U17" s="355" t="s">
        <v>489</v>
      </c>
      <c r="V17" s="355" t="s">
        <v>489</v>
      </c>
      <c r="W17" s="349" t="s">
        <v>509</v>
      </c>
      <c r="X17" s="349" t="s">
        <v>491</v>
      </c>
      <c r="Y17" s="356"/>
      <c r="Z17" s="356">
        <v>0.1</v>
      </c>
      <c r="AA17" s="356">
        <v>0.1</v>
      </c>
      <c r="AB17" s="356">
        <v>0.1</v>
      </c>
      <c r="AC17" s="356">
        <v>0.1</v>
      </c>
      <c r="AD17" s="356">
        <v>0.1</v>
      </c>
      <c r="AE17" s="356">
        <v>0.1</v>
      </c>
      <c r="AF17" s="356">
        <v>0.1</v>
      </c>
      <c r="AG17" s="356">
        <v>0.1</v>
      </c>
      <c r="AH17" s="356">
        <v>0.1</v>
      </c>
      <c r="AI17" s="356">
        <v>0.1</v>
      </c>
      <c r="AJ17" s="356"/>
      <c r="AK17" s="357">
        <f t="shared" si="0"/>
        <v>0.99999999999999989</v>
      </c>
      <c r="AL17" s="349" t="s">
        <v>510</v>
      </c>
      <c r="AM17" s="349"/>
    </row>
  </sheetData>
  <autoFilter ref="A12:E16" xr:uid="{00000000-0009-0000-0000-000000000000}"/>
  <mergeCells count="43">
    <mergeCell ref="AJ11:AJ13"/>
    <mergeCell ref="AK11:AK13"/>
    <mergeCell ref="AL11:AL13"/>
    <mergeCell ref="AM11:AM13"/>
    <mergeCell ref="A12:A13"/>
    <mergeCell ref="B12:B13"/>
    <mergeCell ref="C12:C13"/>
    <mergeCell ref="D12:D13"/>
    <mergeCell ref="E12:E13"/>
    <mergeCell ref="AD11:AD13"/>
    <mergeCell ref="AE11:AE13"/>
    <mergeCell ref="AF11:AF13"/>
    <mergeCell ref="AG11:AG13"/>
    <mergeCell ref="AH11:AH13"/>
    <mergeCell ref="AI11:AI13"/>
    <mergeCell ref="X11:X13"/>
    <mergeCell ref="Y11:Y13"/>
    <mergeCell ref="Z11:Z13"/>
    <mergeCell ref="AA11:AA13"/>
    <mergeCell ref="AB11:AB13"/>
    <mergeCell ref="AC11:AC13"/>
    <mergeCell ref="AE10:AM10"/>
    <mergeCell ref="A11:B11"/>
    <mergeCell ref="D11:E11"/>
    <mergeCell ref="F11:F13"/>
    <mergeCell ref="G11:G13"/>
    <mergeCell ref="H11:H13"/>
    <mergeCell ref="I11:I13"/>
    <mergeCell ref="J11:J13"/>
    <mergeCell ref="K11:V12"/>
    <mergeCell ref="W11:W13"/>
    <mergeCell ref="A6:G6"/>
    <mergeCell ref="A7:G7"/>
    <mergeCell ref="A8:G8"/>
    <mergeCell ref="A9:L9"/>
    <mergeCell ref="A10:E10"/>
    <mergeCell ref="F10:X10"/>
    <mergeCell ref="A1:B4"/>
    <mergeCell ref="C1:AG4"/>
    <mergeCell ref="AH1:AM1"/>
    <mergeCell ref="AH2:AM2"/>
    <mergeCell ref="AH3:AM3"/>
    <mergeCell ref="AH4:AM4"/>
  </mergeCells>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175EE-F02A-4F33-9F90-A11BD14DC664}">
  <dimension ref="A1:AM18"/>
  <sheetViews>
    <sheetView topLeftCell="D1" zoomScale="55" zoomScaleNormal="55" workbookViewId="0">
      <selection activeCell="M6" sqref="M6"/>
    </sheetView>
  </sheetViews>
  <sheetFormatPr baseColWidth="10" defaultColWidth="11.453125" defaultRowHeight="50.25" customHeight="1"/>
  <cols>
    <col min="1" max="1" width="40.81640625" style="36" customWidth="1"/>
    <col min="2" max="2" width="54.54296875" style="253" customWidth="1"/>
    <col min="3" max="3" width="39.54296875" style="36" customWidth="1"/>
    <col min="4" max="4" width="35.1796875" style="36" customWidth="1"/>
    <col min="5" max="5" width="43" style="36" customWidth="1"/>
    <col min="6" max="6" width="58.7265625" style="36" customWidth="1"/>
    <col min="7" max="7" width="36.54296875" style="36" customWidth="1"/>
    <col min="8" max="8" width="32.54296875" style="36" customWidth="1"/>
    <col min="9" max="9" width="21.453125" style="36" customWidth="1"/>
    <col min="10" max="10" width="21.26953125" style="36" customWidth="1"/>
    <col min="11" max="21" width="5.7265625" style="36" customWidth="1"/>
    <col min="22" max="22" width="6.26953125" style="36" customWidth="1"/>
    <col min="23" max="23" width="32" style="36" customWidth="1"/>
    <col min="24" max="24" width="17" style="36" customWidth="1"/>
    <col min="25" max="32" width="14.81640625" style="36" customWidth="1"/>
    <col min="33" max="33" width="20.453125" style="36" customWidth="1"/>
    <col min="34" max="37" width="14.81640625" style="36" customWidth="1"/>
    <col min="38" max="38" width="32.26953125" style="36" customWidth="1"/>
    <col min="39" max="39" width="32.1796875" style="36" customWidth="1"/>
    <col min="40" max="16384" width="11.453125" style="34"/>
  </cols>
  <sheetData>
    <row r="1" spans="1:39" ht="26">
      <c r="A1" s="373" t="s">
        <v>33</v>
      </c>
      <c r="B1" s="374"/>
      <c r="C1" s="374"/>
      <c r="D1" s="374"/>
      <c r="E1" s="375"/>
      <c r="F1" s="144" t="s">
        <v>34</v>
      </c>
      <c r="G1" s="145"/>
      <c r="H1" s="145"/>
      <c r="I1" s="145"/>
      <c r="J1" s="145"/>
      <c r="K1" s="145"/>
      <c r="L1" s="145"/>
      <c r="M1" s="145"/>
      <c r="N1" s="145"/>
      <c r="O1" s="145"/>
      <c r="P1" s="145"/>
      <c r="Q1" s="145"/>
      <c r="R1" s="145"/>
      <c r="S1" s="145"/>
      <c r="T1" s="145"/>
      <c r="U1" s="145"/>
      <c r="V1" s="145"/>
      <c r="W1" s="145"/>
      <c r="X1" s="145"/>
      <c r="Y1" s="151" t="s">
        <v>35</v>
      </c>
      <c r="Z1" s="151"/>
      <c r="AA1" s="151"/>
      <c r="AB1" s="151"/>
      <c r="AC1" s="151"/>
      <c r="AD1" s="151"/>
      <c r="AE1" s="151"/>
      <c r="AF1" s="151"/>
      <c r="AG1" s="151"/>
      <c r="AH1" s="151"/>
      <c r="AI1" s="151"/>
      <c r="AJ1" s="151"/>
      <c r="AK1" s="151"/>
      <c r="AL1" s="151"/>
      <c r="AM1" s="151"/>
    </row>
    <row r="2" spans="1:39" ht="42">
      <c r="A2" s="254" t="s">
        <v>36</v>
      </c>
      <c r="B2" s="256"/>
      <c r="C2" s="260" t="s">
        <v>37</v>
      </c>
      <c r="D2" s="254" t="s">
        <v>38</v>
      </c>
      <c r="E2" s="256"/>
      <c r="F2" s="146" t="s">
        <v>39</v>
      </c>
      <c r="G2" s="146" t="s">
        <v>40</v>
      </c>
      <c r="H2" s="146" t="s">
        <v>41</v>
      </c>
      <c r="I2" s="146" t="s">
        <v>360</v>
      </c>
      <c r="J2" s="146" t="s">
        <v>359</v>
      </c>
      <c r="K2" s="128" t="s">
        <v>42</v>
      </c>
      <c r="L2" s="128"/>
      <c r="M2" s="128"/>
      <c r="N2" s="128"/>
      <c r="O2" s="128"/>
      <c r="P2" s="128"/>
      <c r="Q2" s="128"/>
      <c r="R2" s="128"/>
      <c r="S2" s="128"/>
      <c r="T2" s="128"/>
      <c r="U2" s="128"/>
      <c r="V2" s="128"/>
      <c r="W2" s="129" t="s">
        <v>43</v>
      </c>
      <c r="X2" s="130" t="s">
        <v>44</v>
      </c>
      <c r="Y2" s="142" t="s">
        <v>402</v>
      </c>
      <c r="Z2" s="142" t="s">
        <v>403</v>
      </c>
      <c r="AA2" s="142" t="s">
        <v>404</v>
      </c>
      <c r="AB2" s="142" t="s">
        <v>405</v>
      </c>
      <c r="AC2" s="142" t="s">
        <v>406</v>
      </c>
      <c r="AD2" s="142" t="s">
        <v>407</v>
      </c>
      <c r="AE2" s="142" t="s">
        <v>408</v>
      </c>
      <c r="AF2" s="142" t="s">
        <v>46</v>
      </c>
      <c r="AG2" s="142" t="s">
        <v>47</v>
      </c>
      <c r="AH2" s="142" t="s">
        <v>48</v>
      </c>
      <c r="AI2" s="142" t="s">
        <v>49</v>
      </c>
      <c r="AJ2" s="142" t="s">
        <v>50</v>
      </c>
      <c r="AK2" s="142" t="s">
        <v>51</v>
      </c>
      <c r="AL2" s="150" t="s">
        <v>52</v>
      </c>
      <c r="AM2" s="150" t="s">
        <v>53</v>
      </c>
    </row>
    <row r="3" spans="1:39" ht="14.5">
      <c r="A3" s="376" t="s">
        <v>4</v>
      </c>
      <c r="B3" s="261" t="s">
        <v>5</v>
      </c>
      <c r="C3" s="261" t="s">
        <v>409</v>
      </c>
      <c r="D3" s="262" t="s">
        <v>55</v>
      </c>
      <c r="E3" s="262" t="s">
        <v>410</v>
      </c>
      <c r="F3" s="146"/>
      <c r="G3" s="146"/>
      <c r="H3" s="146"/>
      <c r="I3" s="146"/>
      <c r="J3" s="146"/>
      <c r="K3" s="128"/>
      <c r="L3" s="128"/>
      <c r="M3" s="128"/>
      <c r="N3" s="128"/>
      <c r="O3" s="128"/>
      <c r="P3" s="128"/>
      <c r="Q3" s="128"/>
      <c r="R3" s="128"/>
      <c r="S3" s="128"/>
      <c r="T3" s="128"/>
      <c r="U3" s="128"/>
      <c r="V3" s="128"/>
      <c r="W3" s="129"/>
      <c r="X3" s="131"/>
      <c r="Y3" s="142"/>
      <c r="Z3" s="142"/>
      <c r="AA3" s="142"/>
      <c r="AB3" s="142"/>
      <c r="AC3" s="142"/>
      <c r="AD3" s="142"/>
      <c r="AE3" s="142"/>
      <c r="AF3" s="142"/>
      <c r="AG3" s="142"/>
      <c r="AH3" s="142"/>
      <c r="AI3" s="142"/>
      <c r="AJ3" s="142"/>
      <c r="AK3" s="142"/>
      <c r="AL3" s="150"/>
      <c r="AM3" s="150"/>
    </row>
    <row r="4" spans="1:39" ht="18">
      <c r="A4" s="376"/>
      <c r="B4" s="261"/>
      <c r="C4" s="261"/>
      <c r="D4" s="263"/>
      <c r="E4" s="263"/>
      <c r="F4" s="146"/>
      <c r="G4" s="146"/>
      <c r="H4" s="146"/>
      <c r="I4" s="146"/>
      <c r="J4" s="146"/>
      <c r="K4" s="113" t="s">
        <v>57</v>
      </c>
      <c r="L4" s="113" t="s">
        <v>58</v>
      </c>
      <c r="M4" s="113" t="s">
        <v>59</v>
      </c>
      <c r="N4" s="113" t="s">
        <v>60</v>
      </c>
      <c r="O4" s="113" t="s">
        <v>61</v>
      </c>
      <c r="P4" s="113" t="s">
        <v>62</v>
      </c>
      <c r="Q4" s="113" t="s">
        <v>63</v>
      </c>
      <c r="R4" s="113" t="s">
        <v>64</v>
      </c>
      <c r="S4" s="113" t="s">
        <v>65</v>
      </c>
      <c r="T4" s="113" t="s">
        <v>66</v>
      </c>
      <c r="U4" s="113" t="s">
        <v>67</v>
      </c>
      <c r="V4" s="113" t="s">
        <v>68</v>
      </c>
      <c r="W4" s="129"/>
      <c r="X4" s="132"/>
      <c r="Y4" s="142"/>
      <c r="Z4" s="142"/>
      <c r="AA4" s="142"/>
      <c r="AB4" s="142"/>
      <c r="AC4" s="142"/>
      <c r="AD4" s="142"/>
      <c r="AE4" s="142"/>
      <c r="AF4" s="142"/>
      <c r="AG4" s="142"/>
      <c r="AH4" s="142"/>
      <c r="AI4" s="142"/>
      <c r="AJ4" s="142"/>
      <c r="AK4" s="142"/>
      <c r="AL4" s="150"/>
      <c r="AM4" s="150"/>
    </row>
    <row r="5" spans="1:39" ht="87" customHeight="1">
      <c r="A5" s="377" t="s">
        <v>472</v>
      </c>
      <c r="B5" s="378" t="s">
        <v>511</v>
      </c>
      <c r="C5" s="266" t="s">
        <v>512</v>
      </c>
      <c r="D5" s="379" t="s">
        <v>513</v>
      </c>
      <c r="E5" s="380" t="s">
        <v>514</v>
      </c>
      <c r="F5" s="379" t="s">
        <v>515</v>
      </c>
      <c r="G5" s="379" t="s">
        <v>516</v>
      </c>
      <c r="H5" s="381" t="s">
        <v>517</v>
      </c>
      <c r="I5" s="382"/>
      <c r="J5" s="383">
        <v>1</v>
      </c>
      <c r="K5" s="232"/>
      <c r="L5" s="232"/>
      <c r="M5" s="232"/>
      <c r="N5" s="232"/>
      <c r="O5" s="232"/>
      <c r="P5" s="232"/>
      <c r="Q5" s="232"/>
      <c r="R5" s="232"/>
      <c r="S5" s="232"/>
      <c r="T5" s="232"/>
      <c r="U5" s="232"/>
      <c r="V5" s="232"/>
      <c r="W5" s="39" t="s">
        <v>518</v>
      </c>
      <c r="X5" s="384">
        <v>112560000</v>
      </c>
      <c r="Y5" s="39"/>
      <c r="Z5" s="39"/>
      <c r="AA5" s="39"/>
      <c r="AB5" s="39"/>
      <c r="AC5" s="39"/>
      <c r="AD5" s="39"/>
      <c r="AE5" s="39"/>
      <c r="AF5" s="39"/>
      <c r="AG5" s="39"/>
      <c r="AH5" s="39"/>
      <c r="AI5" s="39"/>
      <c r="AJ5" s="39"/>
      <c r="AK5" s="39"/>
      <c r="AL5" s="39"/>
      <c r="AM5" s="39"/>
    </row>
    <row r="6" spans="1:39" ht="65.25" customHeight="1">
      <c r="A6" s="377" t="s">
        <v>472</v>
      </c>
      <c r="B6" s="378" t="s">
        <v>511</v>
      </c>
      <c r="C6" s="266" t="s">
        <v>519</v>
      </c>
      <c r="D6" s="379" t="s">
        <v>513</v>
      </c>
      <c r="E6" s="385" t="s">
        <v>520</v>
      </c>
      <c r="F6" s="386" t="s">
        <v>521</v>
      </c>
      <c r="G6" s="387" t="s">
        <v>522</v>
      </c>
      <c r="H6" s="386" t="s">
        <v>523</v>
      </c>
      <c r="I6" s="379" t="s">
        <v>524</v>
      </c>
      <c r="J6" s="383">
        <v>1</v>
      </c>
      <c r="K6" s="39"/>
      <c r="L6" s="39"/>
      <c r="M6" s="39"/>
      <c r="N6" s="39"/>
      <c r="O6" s="39"/>
      <c r="P6" s="232"/>
      <c r="Q6" s="232"/>
      <c r="R6" s="232"/>
      <c r="S6" s="232"/>
      <c r="T6" s="232"/>
      <c r="U6" s="232"/>
      <c r="V6" s="232"/>
      <c r="W6" s="39" t="s">
        <v>518</v>
      </c>
      <c r="X6" s="39"/>
      <c r="Y6" s="39"/>
      <c r="Z6" s="39"/>
      <c r="AA6" s="39"/>
      <c r="AB6" s="39"/>
      <c r="AC6" s="39"/>
      <c r="AD6" s="39"/>
      <c r="AE6" s="39"/>
      <c r="AF6" s="39"/>
      <c r="AG6" s="39"/>
      <c r="AH6" s="39"/>
      <c r="AI6" s="39"/>
      <c r="AJ6" s="39"/>
      <c r="AK6" s="39"/>
      <c r="AL6" s="39"/>
      <c r="AM6" s="39"/>
    </row>
    <row r="7" spans="1:39" ht="68.25" customHeight="1">
      <c r="A7" s="388" t="s">
        <v>479</v>
      </c>
      <c r="B7" s="378" t="s">
        <v>525</v>
      </c>
      <c r="C7" s="266" t="s">
        <v>519</v>
      </c>
      <c r="D7" s="379" t="s">
        <v>526</v>
      </c>
      <c r="E7" s="382" t="s">
        <v>527</v>
      </c>
      <c r="F7" s="382" t="s">
        <v>528</v>
      </c>
      <c r="G7" s="379" t="s">
        <v>529</v>
      </c>
      <c r="H7" s="382" t="s">
        <v>530</v>
      </c>
      <c r="I7" s="389">
        <v>0</v>
      </c>
      <c r="J7" s="383">
        <v>1</v>
      </c>
      <c r="K7" s="39"/>
      <c r="L7" s="39"/>
      <c r="M7" s="232"/>
      <c r="N7" s="232"/>
      <c r="O7" s="39"/>
      <c r="P7" s="39"/>
      <c r="Q7" s="39"/>
      <c r="R7" s="39"/>
      <c r="S7" s="39"/>
      <c r="T7" s="39"/>
      <c r="U7" s="39"/>
      <c r="V7" s="39"/>
      <c r="W7" s="39" t="s">
        <v>518</v>
      </c>
      <c r="X7" s="384">
        <v>6000000</v>
      </c>
      <c r="Y7" s="39"/>
      <c r="Z7" s="39"/>
      <c r="AA7" s="39"/>
      <c r="AB7" s="39"/>
      <c r="AC7" s="39"/>
      <c r="AD7" s="39"/>
      <c r="AE7" s="39"/>
      <c r="AF7" s="39"/>
      <c r="AG7" s="39"/>
      <c r="AH7" s="39"/>
      <c r="AI7" s="39"/>
      <c r="AJ7" s="39"/>
      <c r="AK7" s="39"/>
      <c r="AL7" s="39"/>
      <c r="AM7" s="39"/>
    </row>
    <row r="8" spans="1:39" ht="122.25" customHeight="1">
      <c r="A8" s="390" t="s">
        <v>6</v>
      </c>
      <c r="B8" s="378" t="s">
        <v>531</v>
      </c>
      <c r="C8" s="266" t="s">
        <v>519</v>
      </c>
      <c r="D8" s="391" t="s">
        <v>526</v>
      </c>
      <c r="E8" s="392" t="s">
        <v>532</v>
      </c>
      <c r="F8" s="391" t="s">
        <v>533</v>
      </c>
      <c r="G8" s="391" t="s">
        <v>534</v>
      </c>
      <c r="H8" s="391" t="s">
        <v>535</v>
      </c>
      <c r="I8" s="389">
        <v>0</v>
      </c>
      <c r="J8" s="393">
        <v>1</v>
      </c>
      <c r="K8" s="39"/>
      <c r="L8" s="39"/>
      <c r="M8" s="39"/>
      <c r="N8" s="39"/>
      <c r="O8" s="39"/>
      <c r="P8" s="232"/>
      <c r="Q8" s="232"/>
      <c r="R8" s="232"/>
      <c r="S8" s="232"/>
      <c r="T8" s="232"/>
      <c r="U8" s="232"/>
      <c r="V8" s="232"/>
      <c r="W8" s="62" t="s">
        <v>536</v>
      </c>
      <c r="X8" s="39"/>
      <c r="Y8" s="39"/>
      <c r="Z8" s="39"/>
      <c r="AA8" s="39"/>
      <c r="AB8" s="39"/>
      <c r="AC8" s="39"/>
      <c r="AD8" s="39"/>
      <c r="AE8" s="39"/>
      <c r="AF8" s="39"/>
      <c r="AG8" s="39"/>
      <c r="AH8" s="39"/>
      <c r="AI8" s="39"/>
      <c r="AJ8" s="39"/>
      <c r="AK8" s="39"/>
      <c r="AL8" s="39"/>
      <c r="AM8" s="39"/>
    </row>
    <row r="9" spans="1:39" ht="178.5" customHeight="1">
      <c r="A9" s="394" t="s">
        <v>6</v>
      </c>
      <c r="B9" s="395" t="s">
        <v>537</v>
      </c>
      <c r="C9" s="266" t="s">
        <v>519</v>
      </c>
      <c r="D9" s="382" t="s">
        <v>526</v>
      </c>
      <c r="E9" s="385" t="s">
        <v>538</v>
      </c>
      <c r="F9" s="379" t="s">
        <v>539</v>
      </c>
      <c r="G9" s="382" t="s">
        <v>540</v>
      </c>
      <c r="H9" s="379" t="s">
        <v>541</v>
      </c>
      <c r="I9" s="382"/>
      <c r="J9" s="383">
        <v>1</v>
      </c>
      <c r="K9" s="39"/>
      <c r="L9" s="39"/>
      <c r="M9" s="232"/>
      <c r="N9" s="39"/>
      <c r="O9" s="39"/>
      <c r="P9" s="232"/>
      <c r="Q9" s="39"/>
      <c r="R9" s="39"/>
      <c r="S9" s="232"/>
      <c r="T9" s="39"/>
      <c r="U9" s="39"/>
      <c r="V9" s="232"/>
      <c r="W9" s="62" t="s">
        <v>542</v>
      </c>
      <c r="X9" s="396">
        <v>40000000</v>
      </c>
      <c r="Y9" s="39"/>
      <c r="Z9" s="39"/>
      <c r="AA9" s="39"/>
      <c r="AB9" s="39"/>
      <c r="AC9" s="39"/>
      <c r="AD9" s="39"/>
      <c r="AE9" s="39"/>
      <c r="AF9" s="39"/>
      <c r="AG9" s="39"/>
      <c r="AH9" s="39"/>
      <c r="AI9" s="39"/>
      <c r="AJ9" s="39"/>
      <c r="AK9" s="39"/>
      <c r="AL9" s="39"/>
      <c r="AM9" s="39"/>
    </row>
    <row r="10" spans="1:39" ht="106.5" customHeight="1">
      <c r="A10" s="394" t="s">
        <v>6</v>
      </c>
      <c r="B10" s="395" t="s">
        <v>537</v>
      </c>
      <c r="C10" s="266" t="s">
        <v>519</v>
      </c>
      <c r="D10" s="379" t="s">
        <v>526</v>
      </c>
      <c r="E10" s="385" t="s">
        <v>538</v>
      </c>
      <c r="F10" s="379" t="s">
        <v>543</v>
      </c>
      <c r="G10" s="382" t="s">
        <v>544</v>
      </c>
      <c r="H10" s="379" t="s">
        <v>545</v>
      </c>
      <c r="I10" s="382"/>
      <c r="J10" s="383">
        <v>1</v>
      </c>
      <c r="K10" s="232"/>
      <c r="L10" s="232"/>
      <c r="M10" s="232"/>
      <c r="N10" s="232"/>
      <c r="O10" s="232"/>
      <c r="P10" s="232"/>
      <c r="Q10" s="232"/>
      <c r="R10" s="232"/>
      <c r="S10" s="232"/>
      <c r="T10" s="232"/>
      <c r="U10" s="232"/>
      <c r="V10" s="232"/>
      <c r="W10" s="39"/>
      <c r="X10" s="39"/>
      <c r="Y10" s="39"/>
      <c r="Z10" s="39"/>
      <c r="AA10" s="39"/>
      <c r="AB10" s="39"/>
      <c r="AC10" s="39"/>
      <c r="AD10" s="39"/>
      <c r="AE10" s="39"/>
      <c r="AF10" s="39"/>
      <c r="AG10" s="39"/>
      <c r="AH10" s="39"/>
      <c r="AI10" s="39"/>
      <c r="AJ10" s="39"/>
      <c r="AK10" s="39"/>
      <c r="AL10" s="39"/>
      <c r="AM10" s="39"/>
    </row>
    <row r="11" spans="1:39" ht="112.5" customHeight="1">
      <c r="A11" s="394" t="s">
        <v>6</v>
      </c>
      <c r="B11" s="378" t="s">
        <v>537</v>
      </c>
      <c r="C11" s="266" t="s">
        <v>519</v>
      </c>
      <c r="D11" s="379" t="s">
        <v>526</v>
      </c>
      <c r="E11" s="397" t="s">
        <v>546</v>
      </c>
      <c r="F11" s="385" t="s">
        <v>547</v>
      </c>
      <c r="G11" s="398" t="s">
        <v>548</v>
      </c>
      <c r="H11" s="382" t="s">
        <v>549</v>
      </c>
      <c r="I11" s="381"/>
      <c r="J11" s="383">
        <v>1</v>
      </c>
      <c r="K11" s="232"/>
      <c r="L11" s="232"/>
      <c r="M11" s="232"/>
      <c r="N11" s="232"/>
      <c r="O11" s="232"/>
      <c r="P11" s="232"/>
      <c r="Q11" s="232"/>
      <c r="R11" s="232"/>
      <c r="S11" s="232"/>
      <c r="T11" s="232"/>
      <c r="U11" s="232"/>
      <c r="V11" s="232"/>
      <c r="W11" s="39"/>
      <c r="X11" s="39"/>
      <c r="Y11" s="39"/>
      <c r="Z11" s="39"/>
      <c r="AA11" s="39"/>
      <c r="AB11" s="39"/>
      <c r="AC11" s="39"/>
      <c r="AD11" s="39"/>
      <c r="AE11" s="39"/>
      <c r="AF11" s="39"/>
      <c r="AG11" s="39"/>
      <c r="AH11" s="39"/>
      <c r="AI11" s="39"/>
      <c r="AJ11" s="39"/>
      <c r="AK11" s="39"/>
      <c r="AL11" s="39"/>
      <c r="AM11" s="39"/>
    </row>
    <row r="12" spans="1:39" ht="144.75" customHeight="1">
      <c r="A12" s="394" t="s">
        <v>6</v>
      </c>
      <c r="B12" s="378" t="s">
        <v>537</v>
      </c>
      <c r="C12" s="266" t="s">
        <v>519</v>
      </c>
      <c r="D12" s="379" t="s">
        <v>526</v>
      </c>
      <c r="E12" s="385" t="s">
        <v>538</v>
      </c>
      <c r="F12" s="385" t="s">
        <v>550</v>
      </c>
      <c r="G12" s="379" t="s">
        <v>551</v>
      </c>
      <c r="H12" s="382" t="s">
        <v>552</v>
      </c>
      <c r="I12" s="381"/>
      <c r="J12" s="383">
        <v>1</v>
      </c>
      <c r="K12" s="39"/>
      <c r="L12" s="232"/>
      <c r="M12" s="232"/>
      <c r="N12" s="232"/>
      <c r="O12" s="232"/>
      <c r="P12" s="232"/>
      <c r="Q12" s="232"/>
      <c r="R12" s="232"/>
      <c r="S12" s="232"/>
      <c r="T12" s="232"/>
      <c r="U12" s="232"/>
      <c r="V12" s="232"/>
      <c r="W12" s="39"/>
      <c r="X12" s="39"/>
      <c r="Y12" s="39"/>
      <c r="Z12" s="39"/>
      <c r="AA12" s="39"/>
      <c r="AB12" s="39"/>
      <c r="AC12" s="39"/>
      <c r="AD12" s="39"/>
      <c r="AE12" s="39"/>
      <c r="AF12" s="39"/>
      <c r="AG12" s="39"/>
      <c r="AH12" s="39"/>
      <c r="AI12" s="39"/>
      <c r="AJ12" s="39"/>
      <c r="AK12" s="39"/>
      <c r="AL12" s="39"/>
      <c r="AM12" s="39"/>
    </row>
    <row r="13" spans="1:39" ht="129" customHeight="1">
      <c r="A13" s="394" t="s">
        <v>6</v>
      </c>
      <c r="B13" s="395" t="s">
        <v>553</v>
      </c>
      <c r="C13" s="265" t="s">
        <v>554</v>
      </c>
      <c r="D13" s="399" t="s">
        <v>555</v>
      </c>
      <c r="E13" s="400" t="s">
        <v>556</v>
      </c>
      <c r="F13" s="400" t="s">
        <v>557</v>
      </c>
      <c r="G13" s="400" t="s">
        <v>558</v>
      </c>
      <c r="H13" s="267" t="s">
        <v>559</v>
      </c>
      <c r="I13" s="267" t="s">
        <v>560</v>
      </c>
      <c r="J13" s="267" t="s">
        <v>561</v>
      </c>
      <c r="K13" s="268"/>
      <c r="L13" s="268"/>
      <c r="M13" s="401"/>
      <c r="N13" s="401"/>
      <c r="O13" s="401"/>
      <c r="P13" s="401"/>
      <c r="Q13" s="402"/>
      <c r="R13" s="402"/>
      <c r="S13" s="402"/>
      <c r="T13" s="402"/>
      <c r="U13" s="40"/>
      <c r="V13" s="40"/>
      <c r="W13" s="157" t="s">
        <v>562</v>
      </c>
      <c r="X13" s="164"/>
      <c r="Y13" s="39"/>
      <c r="Z13" s="39"/>
      <c r="AA13" s="39"/>
      <c r="AB13" s="39"/>
      <c r="AC13" s="39"/>
      <c r="AD13" s="39"/>
      <c r="AE13" s="39"/>
      <c r="AF13" s="39"/>
      <c r="AG13" s="39"/>
      <c r="AH13" s="39"/>
      <c r="AI13" s="39"/>
      <c r="AJ13" s="39"/>
      <c r="AK13" s="39"/>
      <c r="AL13" s="39"/>
      <c r="AM13" s="39"/>
    </row>
    <row r="14" spans="1:39" ht="83.25" customHeight="1">
      <c r="A14" s="394" t="s">
        <v>6</v>
      </c>
      <c r="B14" s="395" t="s">
        <v>553</v>
      </c>
      <c r="C14" s="265" t="s">
        <v>554</v>
      </c>
      <c r="D14" s="399" t="s">
        <v>555</v>
      </c>
      <c r="E14" s="400" t="s">
        <v>556</v>
      </c>
      <c r="F14" s="400" t="s">
        <v>563</v>
      </c>
      <c r="G14" s="400" t="s">
        <v>564</v>
      </c>
      <c r="H14" s="267" t="s">
        <v>565</v>
      </c>
      <c r="I14" s="267">
        <v>0</v>
      </c>
      <c r="J14" s="267" t="s">
        <v>561</v>
      </c>
      <c r="K14" s="268"/>
      <c r="L14" s="268"/>
      <c r="M14" s="401"/>
      <c r="N14" s="401"/>
      <c r="O14" s="401"/>
      <c r="P14" s="401"/>
      <c r="Q14" s="40"/>
      <c r="R14" s="40"/>
      <c r="S14" s="402"/>
      <c r="T14" s="402"/>
      <c r="U14" s="402"/>
      <c r="V14" s="402"/>
      <c r="W14" s="159" t="s">
        <v>562</v>
      </c>
      <c r="X14" s="62"/>
      <c r="Y14" s="39"/>
      <c r="Z14" s="39"/>
      <c r="AA14" s="39"/>
      <c r="AB14" s="39"/>
      <c r="AC14" s="39"/>
      <c r="AD14" s="39"/>
      <c r="AE14" s="39"/>
      <c r="AF14" s="39"/>
      <c r="AG14" s="39"/>
      <c r="AH14" s="39"/>
      <c r="AI14" s="39"/>
      <c r="AJ14" s="39"/>
      <c r="AK14" s="39"/>
      <c r="AL14" s="39"/>
      <c r="AM14" s="39"/>
    </row>
    <row r="15" spans="1:39" ht="113.25" customHeight="1">
      <c r="A15" s="394" t="s">
        <v>6</v>
      </c>
      <c r="B15" s="395" t="s">
        <v>553</v>
      </c>
      <c r="C15" s="265" t="s">
        <v>554</v>
      </c>
      <c r="D15" s="399" t="s">
        <v>555</v>
      </c>
      <c r="E15" s="403" t="s">
        <v>556</v>
      </c>
      <c r="F15" s="400" t="s">
        <v>566</v>
      </c>
      <c r="G15" s="403" t="s">
        <v>567</v>
      </c>
      <c r="H15" s="267" t="s">
        <v>568</v>
      </c>
      <c r="I15" s="267">
        <v>0</v>
      </c>
      <c r="J15" s="404">
        <v>0.9</v>
      </c>
      <c r="K15" s="268"/>
      <c r="L15" s="268"/>
      <c r="M15" s="401"/>
      <c r="N15" s="401"/>
      <c r="O15" s="401"/>
      <c r="P15" s="401"/>
      <c r="Q15" s="401"/>
      <c r="R15" s="402"/>
      <c r="S15" s="402"/>
      <c r="T15" s="402"/>
      <c r="U15" s="401"/>
      <c r="V15" s="401"/>
      <c r="W15" s="159" t="s">
        <v>569</v>
      </c>
      <c r="X15" s="62"/>
      <c r="Y15" s="39"/>
      <c r="Z15" s="39"/>
      <c r="AA15" s="39"/>
      <c r="AB15" s="39"/>
      <c r="AC15" s="39"/>
      <c r="AD15" s="39"/>
      <c r="AE15" s="39"/>
      <c r="AF15" s="39"/>
      <c r="AG15" s="39"/>
      <c r="AH15" s="39"/>
      <c r="AI15" s="39"/>
      <c r="AJ15" s="39"/>
      <c r="AK15" s="39"/>
      <c r="AL15" s="39"/>
      <c r="AM15" s="39"/>
    </row>
    <row r="16" spans="1:39" ht="113.25" customHeight="1">
      <c r="A16" s="394" t="s">
        <v>6</v>
      </c>
      <c r="B16" s="395" t="s">
        <v>553</v>
      </c>
      <c r="C16" s="265" t="s">
        <v>554</v>
      </c>
      <c r="D16" s="399" t="s">
        <v>555</v>
      </c>
      <c r="E16" s="403" t="s">
        <v>556</v>
      </c>
      <c r="F16" s="400" t="s">
        <v>566</v>
      </c>
      <c r="G16" s="400" t="s">
        <v>570</v>
      </c>
      <c r="H16" s="267" t="s">
        <v>571</v>
      </c>
      <c r="I16" s="267">
        <v>0</v>
      </c>
      <c r="J16" s="404">
        <v>1</v>
      </c>
      <c r="K16" s="268"/>
      <c r="L16" s="268"/>
      <c r="M16" s="401"/>
      <c r="N16" s="401"/>
      <c r="O16" s="401"/>
      <c r="P16" s="401"/>
      <c r="Q16" s="40"/>
      <c r="R16" s="402"/>
      <c r="S16" s="402"/>
      <c r="T16" s="402"/>
      <c r="U16" s="402"/>
      <c r="V16" s="402"/>
      <c r="W16" s="159" t="s">
        <v>572</v>
      </c>
      <c r="X16" s="62"/>
      <c r="Y16" s="39"/>
      <c r="Z16" s="39"/>
      <c r="AA16" s="39"/>
      <c r="AB16" s="39"/>
      <c r="AC16" s="39"/>
      <c r="AD16" s="39"/>
      <c r="AE16" s="39"/>
      <c r="AF16" s="39"/>
      <c r="AG16" s="39"/>
      <c r="AH16" s="39"/>
      <c r="AI16" s="39"/>
      <c r="AJ16" s="39"/>
      <c r="AK16" s="39"/>
      <c r="AL16" s="39"/>
      <c r="AM16" s="39"/>
    </row>
    <row r="17" spans="1:39" ht="112.5" customHeight="1">
      <c r="A17" s="394" t="s">
        <v>6</v>
      </c>
      <c r="B17" s="395" t="s">
        <v>553</v>
      </c>
      <c r="C17" s="265" t="s">
        <v>554</v>
      </c>
      <c r="D17" s="399" t="s">
        <v>555</v>
      </c>
      <c r="E17" s="403" t="s">
        <v>556</v>
      </c>
      <c r="F17" s="400" t="s">
        <v>566</v>
      </c>
      <c r="G17" s="400" t="s">
        <v>573</v>
      </c>
      <c r="H17" s="267" t="s">
        <v>574</v>
      </c>
      <c r="I17" s="267">
        <v>0</v>
      </c>
      <c r="J17" s="404">
        <v>0.7</v>
      </c>
      <c r="K17" s="268"/>
      <c r="L17" s="268"/>
      <c r="M17" s="401"/>
      <c r="N17" s="401"/>
      <c r="O17" s="401"/>
      <c r="P17" s="401"/>
      <c r="Q17" s="401"/>
      <c r="R17" s="402"/>
      <c r="S17" s="402"/>
      <c r="T17" s="402"/>
      <c r="U17" s="402"/>
      <c r="V17" s="402"/>
      <c r="W17" s="159" t="s">
        <v>569</v>
      </c>
      <c r="X17" s="62" t="s">
        <v>575</v>
      </c>
      <c r="Y17" s="39"/>
      <c r="Z17" s="39"/>
      <c r="AA17" s="39"/>
      <c r="AB17" s="39"/>
      <c r="AC17" s="39"/>
      <c r="AD17" s="39"/>
      <c r="AE17" s="39"/>
      <c r="AF17" s="39"/>
      <c r="AG17" s="39"/>
      <c r="AH17" s="39"/>
      <c r="AI17" s="39"/>
      <c r="AJ17" s="39"/>
      <c r="AK17" s="39"/>
      <c r="AL17" s="39"/>
      <c r="AM17" s="39"/>
    </row>
    <row r="18" spans="1:39" ht="150" customHeight="1">
      <c r="A18" s="394" t="s">
        <v>6</v>
      </c>
      <c r="B18" s="395" t="s">
        <v>553</v>
      </c>
      <c r="C18" s="265" t="s">
        <v>554</v>
      </c>
      <c r="D18" s="399" t="s">
        <v>555</v>
      </c>
      <c r="E18" s="403" t="s">
        <v>556</v>
      </c>
      <c r="F18" s="400" t="s">
        <v>576</v>
      </c>
      <c r="G18" s="400" t="s">
        <v>577</v>
      </c>
      <c r="H18" s="267" t="s">
        <v>578</v>
      </c>
      <c r="I18" s="267">
        <v>0</v>
      </c>
      <c r="J18" s="267" t="s">
        <v>579</v>
      </c>
      <c r="K18" s="268"/>
      <c r="L18" s="268"/>
      <c r="M18" s="401"/>
      <c r="N18" s="401"/>
      <c r="O18" s="401"/>
      <c r="P18" s="401"/>
      <c r="Q18" s="401"/>
      <c r="R18" s="402"/>
      <c r="S18" s="402"/>
      <c r="T18" s="402"/>
      <c r="U18" s="402"/>
      <c r="V18" s="402"/>
      <c r="W18" s="159" t="s">
        <v>580</v>
      </c>
      <c r="X18" s="39"/>
      <c r="Y18" s="39"/>
      <c r="Z18" s="39"/>
      <c r="AA18" s="39"/>
      <c r="AB18" s="39"/>
      <c r="AC18" s="39"/>
      <c r="AD18" s="39"/>
      <c r="AE18" s="39"/>
      <c r="AF18" s="39"/>
      <c r="AG18" s="39"/>
      <c r="AH18" s="39"/>
      <c r="AI18" s="39"/>
      <c r="AJ18" s="39"/>
      <c r="AK18" s="39"/>
      <c r="AL18" s="39"/>
      <c r="AM18" s="39"/>
    </row>
  </sheetData>
  <mergeCells count="33">
    <mergeCell ref="A3:A4"/>
    <mergeCell ref="B3:B4"/>
    <mergeCell ref="C3:C4"/>
    <mergeCell ref="D3:D4"/>
    <mergeCell ref="E3:E4"/>
    <mergeCell ref="AH2:AH4"/>
    <mergeCell ref="AI2:AI4"/>
    <mergeCell ref="AJ2:AJ4"/>
    <mergeCell ref="AK2:AK4"/>
    <mergeCell ref="AL2:AL4"/>
    <mergeCell ref="AM2:AM4"/>
    <mergeCell ref="AB2:AB4"/>
    <mergeCell ref="AC2:AC4"/>
    <mergeCell ref="AD2:AD4"/>
    <mergeCell ref="AE2:AE4"/>
    <mergeCell ref="AF2:AF4"/>
    <mergeCell ref="AG2:AG4"/>
    <mergeCell ref="K2:V3"/>
    <mergeCell ref="W2:W4"/>
    <mergeCell ref="X2:X4"/>
    <mergeCell ref="Y2:Y4"/>
    <mergeCell ref="Z2:Z4"/>
    <mergeCell ref="AA2:AA4"/>
    <mergeCell ref="A1:E1"/>
    <mergeCell ref="F1:X1"/>
    <mergeCell ref="Y1:AM1"/>
    <mergeCell ref="A2:B2"/>
    <mergeCell ref="D2:E2"/>
    <mergeCell ref="F2:F4"/>
    <mergeCell ref="G2:G4"/>
    <mergeCell ref="H2:H4"/>
    <mergeCell ref="I2:I4"/>
    <mergeCell ref="J2:J4"/>
  </mergeCells>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85EA2-85E9-4266-9246-6B6E5081FA36}">
  <dimension ref="A1:CB45"/>
  <sheetViews>
    <sheetView zoomScale="40" zoomScaleNormal="40" workbookViewId="0">
      <selection activeCell="A17" sqref="A17"/>
    </sheetView>
  </sheetViews>
  <sheetFormatPr baseColWidth="10" defaultRowHeight="14.5"/>
  <cols>
    <col min="1" max="1" width="54.1796875" style="429" customWidth="1"/>
    <col min="2" max="2" width="39.26953125" style="429" customWidth="1"/>
    <col min="3" max="3" width="30.26953125" style="429" customWidth="1"/>
    <col min="4" max="4" width="48.54296875" style="429" customWidth="1"/>
    <col min="5" max="5" width="67.7265625" style="429" customWidth="1"/>
    <col min="6" max="6" width="81.81640625" style="429" customWidth="1"/>
    <col min="7" max="7" width="56.54296875" style="429" customWidth="1"/>
    <col min="8" max="8" width="35.453125" style="429" customWidth="1"/>
    <col min="9" max="9" width="27.26953125" style="589" customWidth="1"/>
    <col min="10" max="10" width="21.26953125" style="589" customWidth="1"/>
    <col min="11" max="11" width="8.81640625" style="429" customWidth="1"/>
    <col min="12" max="21" width="5.7265625" style="429" customWidth="1"/>
    <col min="22" max="22" width="6.26953125" style="429" customWidth="1"/>
    <col min="23" max="23" width="47" style="429" customWidth="1"/>
    <col min="24" max="24" width="32.26953125" style="429" customWidth="1"/>
    <col min="25" max="25" width="14.81640625" style="429" customWidth="1"/>
    <col min="26" max="26" width="11.453125" style="429" customWidth="1"/>
    <col min="27" max="31" width="14.81640625" style="429" customWidth="1"/>
    <col min="32" max="36" width="18.81640625" style="429" customWidth="1"/>
    <col min="37" max="37" width="17.1796875" style="430" customWidth="1"/>
    <col min="38" max="38" width="31.453125" style="410" customWidth="1"/>
    <col min="39" max="39" width="25.453125" style="410" customWidth="1"/>
    <col min="40" max="16384" width="10.90625" style="411"/>
  </cols>
  <sheetData>
    <row r="1" spans="1:39" ht="15.5">
      <c r="A1" s="405"/>
      <c r="B1" s="406"/>
      <c r="C1" s="407" t="s">
        <v>31</v>
      </c>
      <c r="D1" s="407"/>
      <c r="E1" s="407"/>
      <c r="F1" s="408"/>
      <c r="G1" s="408"/>
      <c r="H1" s="408"/>
      <c r="I1" s="408"/>
      <c r="J1" s="408"/>
      <c r="K1" s="408"/>
      <c r="L1" s="408"/>
      <c r="M1" s="408"/>
      <c r="N1" s="408"/>
      <c r="O1" s="408"/>
      <c r="P1" s="408"/>
      <c r="Q1" s="408"/>
      <c r="R1" s="408"/>
      <c r="S1" s="408"/>
      <c r="T1" s="408"/>
      <c r="U1" s="408"/>
      <c r="V1" s="408"/>
      <c r="W1" s="408"/>
      <c r="X1" s="408"/>
      <c r="Y1" s="408"/>
      <c r="Z1" s="408"/>
      <c r="AA1" s="408"/>
      <c r="AB1" s="409" t="s">
        <v>0</v>
      </c>
      <c r="AC1" s="409"/>
      <c r="AD1" s="409"/>
      <c r="AE1" s="409"/>
      <c r="AF1" s="409"/>
      <c r="AG1" s="409"/>
      <c r="AH1" s="409"/>
      <c r="AI1" s="409"/>
      <c r="AJ1" s="409"/>
      <c r="AK1" s="409"/>
    </row>
    <row r="2" spans="1:39" ht="15.5">
      <c r="A2" s="412"/>
      <c r="B2" s="413"/>
      <c r="C2" s="408"/>
      <c r="D2" s="408"/>
      <c r="E2" s="408"/>
      <c r="F2" s="408"/>
      <c r="G2" s="408"/>
      <c r="H2" s="408"/>
      <c r="I2" s="408"/>
      <c r="J2" s="408"/>
      <c r="K2" s="408"/>
      <c r="L2" s="408"/>
      <c r="M2" s="408"/>
      <c r="N2" s="408"/>
      <c r="O2" s="408"/>
      <c r="P2" s="408"/>
      <c r="Q2" s="408"/>
      <c r="R2" s="408"/>
      <c r="S2" s="408"/>
      <c r="T2" s="408"/>
      <c r="U2" s="408"/>
      <c r="V2" s="408"/>
      <c r="W2" s="408"/>
      <c r="X2" s="408"/>
      <c r="Y2" s="408"/>
      <c r="Z2" s="408"/>
      <c r="AA2" s="408"/>
      <c r="AB2" s="409" t="s">
        <v>1</v>
      </c>
      <c r="AC2" s="409"/>
      <c r="AD2" s="409"/>
      <c r="AE2" s="409"/>
      <c r="AF2" s="409"/>
      <c r="AG2" s="409"/>
      <c r="AH2" s="409"/>
      <c r="AI2" s="409"/>
      <c r="AJ2" s="409"/>
      <c r="AK2" s="409"/>
    </row>
    <row r="3" spans="1:39" ht="15.5">
      <c r="A3" s="412"/>
      <c r="B3" s="413"/>
      <c r="C3" s="408"/>
      <c r="D3" s="408"/>
      <c r="E3" s="408"/>
      <c r="F3" s="408"/>
      <c r="G3" s="408"/>
      <c r="H3" s="408"/>
      <c r="I3" s="408"/>
      <c r="J3" s="408"/>
      <c r="K3" s="408"/>
      <c r="L3" s="408"/>
      <c r="M3" s="408"/>
      <c r="N3" s="408"/>
      <c r="O3" s="408"/>
      <c r="P3" s="408"/>
      <c r="Q3" s="408"/>
      <c r="R3" s="408"/>
      <c r="S3" s="408"/>
      <c r="T3" s="408"/>
      <c r="U3" s="408"/>
      <c r="V3" s="408"/>
      <c r="W3" s="408"/>
      <c r="X3" s="408"/>
      <c r="Y3" s="408"/>
      <c r="Z3" s="408"/>
      <c r="AA3" s="408"/>
      <c r="AB3" s="409" t="s">
        <v>2</v>
      </c>
      <c r="AC3" s="409"/>
      <c r="AD3" s="409"/>
      <c r="AE3" s="409"/>
      <c r="AF3" s="409"/>
      <c r="AG3" s="409"/>
      <c r="AH3" s="409"/>
      <c r="AI3" s="409"/>
      <c r="AJ3" s="409"/>
      <c r="AK3" s="409"/>
    </row>
    <row r="4" spans="1:39" ht="37.5" customHeight="1">
      <c r="A4" s="414"/>
      <c r="B4" s="415"/>
      <c r="C4" s="408"/>
      <c r="D4" s="408"/>
      <c r="E4" s="408"/>
      <c r="F4" s="408"/>
      <c r="G4" s="408"/>
      <c r="H4" s="408"/>
      <c r="I4" s="408"/>
      <c r="J4" s="408"/>
      <c r="K4" s="408"/>
      <c r="L4" s="408"/>
      <c r="M4" s="408"/>
      <c r="N4" s="408"/>
      <c r="O4" s="408"/>
      <c r="P4" s="408"/>
      <c r="Q4" s="408"/>
      <c r="R4" s="408"/>
      <c r="S4" s="408"/>
      <c r="T4" s="408"/>
      <c r="U4" s="408"/>
      <c r="V4" s="408"/>
      <c r="W4" s="408"/>
      <c r="X4" s="408"/>
      <c r="Y4" s="408"/>
      <c r="Z4" s="408"/>
      <c r="AA4" s="408"/>
      <c r="AB4" s="409" t="s">
        <v>3</v>
      </c>
      <c r="AC4" s="409"/>
      <c r="AD4" s="409"/>
      <c r="AE4" s="409"/>
      <c r="AF4" s="409"/>
      <c r="AG4" s="409"/>
      <c r="AH4" s="409"/>
      <c r="AI4" s="409"/>
      <c r="AJ4" s="409"/>
      <c r="AK4" s="409"/>
    </row>
    <row r="5" spans="1:39" ht="17.5">
      <c r="A5" s="416"/>
      <c r="B5" s="416"/>
      <c r="C5" s="417"/>
      <c r="D5" s="417"/>
      <c r="E5" s="417"/>
      <c r="F5" s="417"/>
      <c r="G5" s="417"/>
      <c r="H5" s="417"/>
      <c r="I5" s="418"/>
      <c r="J5" s="418"/>
      <c r="K5" s="417"/>
      <c r="L5" s="417"/>
      <c r="M5" s="417"/>
      <c r="N5" s="417"/>
      <c r="O5" s="417"/>
      <c r="P5" s="417"/>
      <c r="Q5" s="417"/>
      <c r="R5" s="417"/>
      <c r="S5" s="417"/>
      <c r="T5" s="417"/>
      <c r="U5" s="417"/>
      <c r="V5" s="417"/>
      <c r="W5" s="417"/>
      <c r="X5" s="417"/>
      <c r="Y5" s="417"/>
      <c r="Z5" s="417"/>
      <c r="AA5" s="417"/>
      <c r="AB5" s="419"/>
      <c r="AC5" s="419"/>
      <c r="AD5" s="419"/>
      <c r="AE5" s="419"/>
      <c r="AF5" s="419"/>
      <c r="AG5" s="419"/>
      <c r="AH5" s="419"/>
      <c r="AI5" s="419"/>
      <c r="AJ5" s="419"/>
      <c r="AK5" s="420"/>
    </row>
    <row r="6" spans="1:39" ht="17.5">
      <c r="A6" s="421" t="s">
        <v>581</v>
      </c>
      <c r="B6" s="422"/>
      <c r="C6" s="422"/>
      <c r="D6" s="422"/>
      <c r="E6" s="422"/>
      <c r="F6" s="422"/>
      <c r="G6" s="423"/>
      <c r="H6" s="417"/>
      <c r="I6" s="418"/>
      <c r="J6" s="418"/>
      <c r="K6" s="417"/>
      <c r="L6" s="417"/>
      <c r="M6" s="417"/>
      <c r="N6" s="417"/>
      <c r="O6" s="417"/>
      <c r="P6" s="417"/>
      <c r="Q6" s="417"/>
      <c r="R6" s="417"/>
      <c r="S6" s="417"/>
      <c r="T6" s="417"/>
      <c r="U6" s="417"/>
      <c r="V6" s="417"/>
      <c r="W6" s="417"/>
      <c r="X6" s="417"/>
      <c r="Y6" s="417"/>
      <c r="Z6" s="417"/>
      <c r="AA6" s="417"/>
      <c r="AB6" s="419"/>
      <c r="AC6" s="419"/>
      <c r="AD6" s="419"/>
      <c r="AE6" s="419"/>
      <c r="AF6" s="419"/>
      <c r="AG6" s="419"/>
      <c r="AH6" s="419"/>
      <c r="AI6" s="419"/>
      <c r="AJ6" s="419"/>
      <c r="AK6" s="420"/>
    </row>
    <row r="7" spans="1:39" ht="18" customHeight="1">
      <c r="A7" s="421" t="s">
        <v>582</v>
      </c>
      <c r="B7" s="422"/>
      <c r="C7" s="422"/>
      <c r="D7" s="422"/>
      <c r="E7" s="422"/>
      <c r="F7" s="422"/>
      <c r="G7" s="423"/>
      <c r="H7" s="424"/>
      <c r="I7" s="425"/>
      <c r="J7" s="425"/>
      <c r="K7" s="426"/>
      <c r="L7" s="426"/>
      <c r="M7" s="417"/>
      <c r="N7" s="417"/>
      <c r="O7" s="417"/>
      <c r="P7" s="417"/>
      <c r="Q7" s="417"/>
      <c r="R7" s="417"/>
      <c r="S7" s="417"/>
      <c r="T7" s="417"/>
      <c r="U7" s="417"/>
      <c r="V7" s="417"/>
      <c r="W7" s="417"/>
      <c r="X7" s="417"/>
      <c r="Y7" s="417"/>
      <c r="Z7" s="417"/>
      <c r="AA7" s="417"/>
      <c r="AB7" s="419"/>
      <c r="AC7" s="419"/>
      <c r="AD7" s="419"/>
      <c r="AE7" s="419"/>
      <c r="AF7" s="419"/>
      <c r="AG7" s="419"/>
      <c r="AH7" s="419"/>
      <c r="AI7" s="419"/>
      <c r="AJ7" s="419"/>
      <c r="AK7" s="420"/>
    </row>
    <row r="8" spans="1:39" ht="18" customHeight="1">
      <c r="A8" s="427" t="s">
        <v>363</v>
      </c>
      <c r="B8" s="427"/>
      <c r="C8" s="427"/>
      <c r="D8" s="427"/>
      <c r="E8" s="427"/>
      <c r="F8" s="427"/>
      <c r="G8" s="427"/>
      <c r="H8" s="426"/>
      <c r="I8" s="425"/>
      <c r="J8" s="425"/>
      <c r="K8" s="426"/>
      <c r="L8" s="426"/>
      <c r="M8" s="417"/>
      <c r="N8" s="417"/>
      <c r="O8" s="417"/>
      <c r="P8" s="417"/>
      <c r="Q8" s="417"/>
      <c r="R8" s="417"/>
      <c r="S8" s="417"/>
      <c r="T8" s="417"/>
      <c r="U8" s="417"/>
      <c r="V8" s="417"/>
      <c r="W8" s="417"/>
      <c r="X8" s="417"/>
      <c r="Y8" s="417"/>
      <c r="Z8" s="417"/>
      <c r="AA8" s="417"/>
      <c r="AB8" s="419"/>
      <c r="AC8" s="419"/>
      <c r="AD8" s="419"/>
      <c r="AE8" s="419"/>
      <c r="AF8" s="419"/>
      <c r="AG8" s="419"/>
      <c r="AH8" s="419"/>
      <c r="AI8" s="419"/>
      <c r="AJ8" s="419"/>
      <c r="AK8" s="420"/>
    </row>
    <row r="9" spans="1:39">
      <c r="A9" s="428"/>
      <c r="B9" s="428"/>
      <c r="C9" s="428"/>
      <c r="D9" s="428"/>
      <c r="E9" s="428"/>
      <c r="F9" s="428"/>
      <c r="G9" s="428"/>
      <c r="H9" s="428"/>
      <c r="I9" s="428"/>
      <c r="J9" s="428"/>
      <c r="K9" s="428"/>
      <c r="L9" s="428"/>
    </row>
    <row r="10" spans="1:39" ht="26">
      <c r="A10" s="431" t="s">
        <v>33</v>
      </c>
      <c r="B10" s="432"/>
      <c r="C10" s="432"/>
      <c r="D10" s="432"/>
      <c r="E10" s="433"/>
      <c r="F10" s="431" t="s">
        <v>34</v>
      </c>
      <c r="G10" s="432"/>
      <c r="H10" s="432"/>
      <c r="I10" s="432"/>
      <c r="J10" s="432"/>
      <c r="K10" s="432"/>
      <c r="L10" s="432"/>
      <c r="M10" s="432"/>
      <c r="N10" s="432"/>
      <c r="O10" s="432"/>
      <c r="P10" s="432"/>
      <c r="Q10" s="432"/>
      <c r="R10" s="432"/>
      <c r="S10" s="432"/>
      <c r="T10" s="432"/>
      <c r="U10" s="432"/>
      <c r="V10" s="432"/>
      <c r="W10" s="432"/>
      <c r="X10" s="432"/>
      <c r="Y10" s="434" t="s">
        <v>35</v>
      </c>
      <c r="Z10" s="434"/>
      <c r="AA10" s="434"/>
      <c r="AB10" s="434"/>
      <c r="AC10" s="434"/>
      <c r="AD10" s="434"/>
      <c r="AE10" s="434"/>
      <c r="AF10" s="434"/>
      <c r="AG10" s="434"/>
      <c r="AH10" s="434"/>
      <c r="AI10" s="434"/>
      <c r="AJ10" s="434"/>
      <c r="AK10" s="434"/>
    </row>
    <row r="11" spans="1:39" ht="37">
      <c r="A11" s="435" t="s">
        <v>36</v>
      </c>
      <c r="B11" s="436"/>
      <c r="C11" s="437" t="s">
        <v>37</v>
      </c>
      <c r="D11" s="435" t="s">
        <v>38</v>
      </c>
      <c r="E11" s="436"/>
      <c r="F11" s="438" t="s">
        <v>39</v>
      </c>
      <c r="G11" s="438" t="s">
        <v>40</v>
      </c>
      <c r="H11" s="438" t="s">
        <v>41</v>
      </c>
      <c r="I11" s="438" t="s">
        <v>360</v>
      </c>
      <c r="J11" s="438" t="s">
        <v>359</v>
      </c>
      <c r="K11" s="439" t="s">
        <v>42</v>
      </c>
      <c r="L11" s="439"/>
      <c r="M11" s="439"/>
      <c r="N11" s="439"/>
      <c r="O11" s="439"/>
      <c r="P11" s="439"/>
      <c r="Q11" s="439"/>
      <c r="R11" s="439"/>
      <c r="S11" s="439"/>
      <c r="T11" s="439"/>
      <c r="U11" s="439"/>
      <c r="V11" s="439"/>
      <c r="W11" s="440" t="s">
        <v>43</v>
      </c>
      <c r="X11" s="441" t="s">
        <v>44</v>
      </c>
      <c r="Y11" s="442" t="s">
        <v>402</v>
      </c>
      <c r="Z11" s="442" t="s">
        <v>235</v>
      </c>
      <c r="AA11" s="442" t="s">
        <v>236</v>
      </c>
      <c r="AB11" s="442" t="s">
        <v>583</v>
      </c>
      <c r="AC11" s="442" t="s">
        <v>584</v>
      </c>
      <c r="AD11" s="442" t="s">
        <v>237</v>
      </c>
      <c r="AE11" s="442" t="s">
        <v>585</v>
      </c>
      <c r="AF11" s="443" t="s">
        <v>586</v>
      </c>
      <c r="AG11" s="443" t="s">
        <v>47</v>
      </c>
      <c r="AH11" s="442" t="s">
        <v>48</v>
      </c>
      <c r="AI11" s="442" t="s">
        <v>587</v>
      </c>
      <c r="AJ11" s="442" t="s">
        <v>588</v>
      </c>
      <c r="AK11" s="442" t="s">
        <v>51</v>
      </c>
      <c r="AL11" s="444" t="s">
        <v>52</v>
      </c>
      <c r="AM11" s="444" t="s">
        <v>53</v>
      </c>
    </row>
    <row r="12" spans="1:39">
      <c r="A12" s="445" t="s">
        <v>4</v>
      </c>
      <c r="B12" s="445" t="s">
        <v>5</v>
      </c>
      <c r="C12" s="446" t="s">
        <v>54</v>
      </c>
      <c r="D12" s="447" t="s">
        <v>55</v>
      </c>
      <c r="E12" s="447" t="s">
        <v>56</v>
      </c>
      <c r="F12" s="438"/>
      <c r="G12" s="438"/>
      <c r="H12" s="438"/>
      <c r="I12" s="438"/>
      <c r="J12" s="438"/>
      <c r="K12" s="439"/>
      <c r="L12" s="439"/>
      <c r="M12" s="439"/>
      <c r="N12" s="439"/>
      <c r="O12" s="439"/>
      <c r="P12" s="439"/>
      <c r="Q12" s="439"/>
      <c r="R12" s="439"/>
      <c r="S12" s="439"/>
      <c r="T12" s="439"/>
      <c r="U12" s="439"/>
      <c r="V12" s="439"/>
      <c r="W12" s="440"/>
      <c r="X12" s="448"/>
      <c r="Y12" s="442"/>
      <c r="Z12" s="442"/>
      <c r="AA12" s="442"/>
      <c r="AB12" s="442"/>
      <c r="AC12" s="442"/>
      <c r="AD12" s="442"/>
      <c r="AE12" s="442"/>
      <c r="AF12" s="449"/>
      <c r="AG12" s="449"/>
      <c r="AH12" s="442"/>
      <c r="AI12" s="442"/>
      <c r="AJ12" s="442"/>
      <c r="AK12" s="442"/>
      <c r="AL12" s="444"/>
      <c r="AM12" s="444"/>
    </row>
    <row r="13" spans="1:39" ht="18">
      <c r="A13" s="445"/>
      <c r="B13" s="445"/>
      <c r="C13" s="446"/>
      <c r="D13" s="450"/>
      <c r="E13" s="450"/>
      <c r="F13" s="438"/>
      <c r="G13" s="438"/>
      <c r="H13" s="438"/>
      <c r="I13" s="438"/>
      <c r="J13" s="438"/>
      <c r="K13" s="451" t="s">
        <v>57</v>
      </c>
      <c r="L13" s="451" t="s">
        <v>58</v>
      </c>
      <c r="M13" s="451" t="s">
        <v>59</v>
      </c>
      <c r="N13" s="451" t="s">
        <v>60</v>
      </c>
      <c r="O13" s="451" t="s">
        <v>61</v>
      </c>
      <c r="P13" s="451" t="s">
        <v>62</v>
      </c>
      <c r="Q13" s="451" t="s">
        <v>63</v>
      </c>
      <c r="R13" s="451" t="s">
        <v>589</v>
      </c>
      <c r="S13" s="451" t="s">
        <v>65</v>
      </c>
      <c r="T13" s="451" t="s">
        <v>66</v>
      </c>
      <c r="U13" s="451" t="s">
        <v>67</v>
      </c>
      <c r="V13" s="451" t="s">
        <v>68</v>
      </c>
      <c r="W13" s="440"/>
      <c r="X13" s="452"/>
      <c r="Y13" s="442"/>
      <c r="Z13" s="442"/>
      <c r="AA13" s="442"/>
      <c r="AB13" s="442"/>
      <c r="AC13" s="442"/>
      <c r="AD13" s="442"/>
      <c r="AE13" s="442"/>
      <c r="AF13" s="453"/>
      <c r="AG13" s="453"/>
      <c r="AH13" s="442"/>
      <c r="AI13" s="442"/>
      <c r="AJ13" s="442"/>
      <c r="AK13" s="442"/>
      <c r="AL13" s="444"/>
      <c r="AM13" s="444"/>
    </row>
    <row r="14" spans="1:39" ht="58">
      <c r="A14" s="454" t="s">
        <v>6</v>
      </c>
      <c r="B14" s="455" t="s">
        <v>590</v>
      </c>
      <c r="C14" s="456" t="s">
        <v>591</v>
      </c>
      <c r="D14" s="457" t="s">
        <v>592</v>
      </c>
      <c r="E14" s="458" t="s">
        <v>593</v>
      </c>
      <c r="F14" s="457" t="s">
        <v>594</v>
      </c>
      <c r="G14" s="457" t="s">
        <v>595</v>
      </c>
      <c r="H14" s="459" t="s">
        <v>596</v>
      </c>
      <c r="I14" s="460">
        <v>6</v>
      </c>
      <c r="J14" s="460">
        <v>6</v>
      </c>
      <c r="K14" s="461" t="s">
        <v>128</v>
      </c>
      <c r="L14" s="461" t="s">
        <v>128</v>
      </c>
      <c r="M14" s="461" t="s">
        <v>128</v>
      </c>
      <c r="N14" s="461" t="s">
        <v>128</v>
      </c>
      <c r="O14" s="461" t="s">
        <v>128</v>
      </c>
      <c r="P14" s="461" t="s">
        <v>128</v>
      </c>
      <c r="Q14" s="461" t="s">
        <v>128</v>
      </c>
      <c r="R14" s="461" t="s">
        <v>128</v>
      </c>
      <c r="S14" s="461" t="s">
        <v>128</v>
      </c>
      <c r="T14" s="461" t="s">
        <v>128</v>
      </c>
      <c r="U14" s="461" t="s">
        <v>128</v>
      </c>
      <c r="V14" s="461" t="s">
        <v>128</v>
      </c>
      <c r="W14" s="457" t="s">
        <v>597</v>
      </c>
      <c r="X14" s="457" t="s">
        <v>598</v>
      </c>
      <c r="Y14" s="462">
        <v>0.05</v>
      </c>
      <c r="Z14" s="463">
        <v>0.05</v>
      </c>
      <c r="AA14" s="463"/>
      <c r="AB14" s="463"/>
      <c r="AC14" s="463"/>
      <c r="AD14" s="463"/>
      <c r="AE14" s="463"/>
      <c r="AF14" s="463"/>
      <c r="AG14" s="463"/>
      <c r="AH14" s="463"/>
      <c r="AI14" s="463"/>
      <c r="AJ14" s="463"/>
      <c r="AK14" s="464">
        <f>SUM(X14:AJ14)</f>
        <v>0.1</v>
      </c>
      <c r="AL14" s="465" t="s">
        <v>599</v>
      </c>
      <c r="AM14" s="466"/>
    </row>
    <row r="15" spans="1:39" ht="70">
      <c r="A15" s="454" t="s">
        <v>6</v>
      </c>
      <c r="B15" s="455" t="s">
        <v>11</v>
      </c>
      <c r="C15" s="456" t="s">
        <v>591</v>
      </c>
      <c r="D15" s="456" t="s">
        <v>600</v>
      </c>
      <c r="E15" s="458" t="s">
        <v>601</v>
      </c>
      <c r="F15" s="457" t="s">
        <v>602</v>
      </c>
      <c r="G15" s="467" t="s">
        <v>603</v>
      </c>
      <c r="H15" s="467" t="s">
        <v>604</v>
      </c>
      <c r="I15" s="460">
        <v>1</v>
      </c>
      <c r="J15" s="460">
        <v>1</v>
      </c>
      <c r="K15" s="468" t="s">
        <v>128</v>
      </c>
      <c r="L15" s="468" t="s">
        <v>128</v>
      </c>
      <c r="M15" s="468" t="s">
        <v>128</v>
      </c>
      <c r="N15" s="468" t="s">
        <v>128</v>
      </c>
      <c r="O15" s="468" t="s">
        <v>128</v>
      </c>
      <c r="P15" s="468" t="s">
        <v>128</v>
      </c>
      <c r="Q15" s="468" t="s">
        <v>128</v>
      </c>
      <c r="R15" s="468" t="s">
        <v>128</v>
      </c>
      <c r="S15" s="468" t="s">
        <v>128</v>
      </c>
      <c r="T15" s="468" t="s">
        <v>128</v>
      </c>
      <c r="U15" s="468" t="s">
        <v>128</v>
      </c>
      <c r="V15" s="468" t="s">
        <v>128</v>
      </c>
      <c r="W15" s="457" t="s">
        <v>605</v>
      </c>
      <c r="X15" s="457" t="s">
        <v>606</v>
      </c>
      <c r="Y15" s="466"/>
      <c r="Z15" s="466"/>
      <c r="AA15" s="466"/>
      <c r="AB15" s="466"/>
      <c r="AC15" s="466"/>
      <c r="AD15" s="466"/>
      <c r="AE15" s="466"/>
      <c r="AF15" s="466"/>
      <c r="AG15" s="466"/>
      <c r="AH15" s="466"/>
      <c r="AI15" s="463">
        <v>0.5</v>
      </c>
      <c r="AJ15" s="466"/>
      <c r="AK15" s="464">
        <f t="shared" ref="AK15:AK24" si="0">SUM(X15:AJ15)</f>
        <v>0.5</v>
      </c>
      <c r="AL15" s="465" t="s">
        <v>607</v>
      </c>
      <c r="AM15" s="465" t="s">
        <v>608</v>
      </c>
    </row>
    <row r="16" spans="1:39" ht="56">
      <c r="A16" s="469" t="s">
        <v>6</v>
      </c>
      <c r="B16" s="470" t="s">
        <v>11</v>
      </c>
      <c r="C16" s="470" t="s">
        <v>591</v>
      </c>
      <c r="D16" s="470" t="s">
        <v>239</v>
      </c>
      <c r="E16" s="470" t="s">
        <v>609</v>
      </c>
      <c r="F16" s="456" t="s">
        <v>610</v>
      </c>
      <c r="G16" s="471" t="s">
        <v>611</v>
      </c>
      <c r="H16" s="456" t="s">
        <v>612</v>
      </c>
      <c r="I16" s="472">
        <v>10</v>
      </c>
      <c r="J16" s="472">
        <v>70</v>
      </c>
      <c r="K16" s="468"/>
      <c r="L16" s="468"/>
      <c r="M16" s="468"/>
      <c r="N16" s="468"/>
      <c r="O16" s="468"/>
      <c r="P16" s="468" t="s">
        <v>128</v>
      </c>
      <c r="Q16" s="468" t="s">
        <v>128</v>
      </c>
      <c r="R16" s="468" t="s">
        <v>128</v>
      </c>
      <c r="S16" s="468"/>
      <c r="T16" s="468"/>
      <c r="U16" s="468"/>
      <c r="V16" s="468"/>
      <c r="W16" s="456" t="s">
        <v>613</v>
      </c>
      <c r="X16" s="456" t="s">
        <v>614</v>
      </c>
      <c r="Y16" s="473"/>
      <c r="Z16" s="473"/>
      <c r="AA16" s="473"/>
      <c r="AB16" s="473"/>
      <c r="AC16" s="473"/>
      <c r="AD16" s="474"/>
      <c r="AE16" s="474"/>
      <c r="AF16" s="474"/>
      <c r="AG16" s="474"/>
      <c r="AH16" s="474"/>
      <c r="AI16" s="474"/>
      <c r="AJ16" s="474"/>
      <c r="AK16" s="464">
        <f t="shared" si="0"/>
        <v>0</v>
      </c>
      <c r="AL16" s="475"/>
      <c r="AM16" s="476" t="s">
        <v>615</v>
      </c>
    </row>
    <row r="17" spans="1:80" ht="87">
      <c r="A17" s="477" t="s">
        <v>478</v>
      </c>
      <c r="B17" s="478" t="s">
        <v>616</v>
      </c>
      <c r="C17" s="456" t="s">
        <v>591</v>
      </c>
      <c r="D17" s="457" t="s">
        <v>592</v>
      </c>
      <c r="E17" s="458" t="s">
        <v>593</v>
      </c>
      <c r="F17" s="457" t="s">
        <v>617</v>
      </c>
      <c r="G17" s="471" t="s">
        <v>618</v>
      </c>
      <c r="H17" s="457" t="s">
        <v>619</v>
      </c>
      <c r="I17" s="460">
        <v>9</v>
      </c>
      <c r="J17" s="460">
        <v>9</v>
      </c>
      <c r="K17" s="468" t="s">
        <v>128</v>
      </c>
      <c r="L17" s="468" t="s">
        <v>128</v>
      </c>
      <c r="M17" s="468" t="s">
        <v>128</v>
      </c>
      <c r="N17" s="468" t="s">
        <v>128</v>
      </c>
      <c r="O17" s="468" t="s">
        <v>128</v>
      </c>
      <c r="P17" s="468" t="s">
        <v>128</v>
      </c>
      <c r="Q17" s="468" t="s">
        <v>128</v>
      </c>
      <c r="R17" s="468" t="s">
        <v>128</v>
      </c>
      <c r="S17" s="468" t="s">
        <v>128</v>
      </c>
      <c r="T17" s="468" t="s">
        <v>128</v>
      </c>
      <c r="U17" s="468" t="s">
        <v>128</v>
      </c>
      <c r="V17" s="468" t="s">
        <v>128</v>
      </c>
      <c r="W17" s="457" t="s">
        <v>620</v>
      </c>
      <c r="X17" s="457" t="s">
        <v>614</v>
      </c>
      <c r="Y17" s="466"/>
      <c r="Z17" s="466">
        <v>5</v>
      </c>
      <c r="AA17" s="466">
        <v>5</v>
      </c>
      <c r="AB17" s="466"/>
      <c r="AC17" s="466"/>
      <c r="AD17" s="466"/>
      <c r="AE17" s="479"/>
      <c r="AF17" s="479"/>
      <c r="AG17" s="479"/>
      <c r="AH17" s="479"/>
      <c r="AI17" s="479"/>
      <c r="AJ17" s="479"/>
      <c r="AK17" s="464">
        <f t="shared" si="0"/>
        <v>10</v>
      </c>
      <c r="AL17" s="465" t="s">
        <v>621</v>
      </c>
      <c r="AM17" s="466"/>
    </row>
    <row r="18" spans="1:80" ht="72.5">
      <c r="A18" s="480" t="s">
        <v>478</v>
      </c>
      <c r="B18" s="478" t="s">
        <v>616</v>
      </c>
      <c r="C18" s="481" t="s">
        <v>591</v>
      </c>
      <c r="D18" s="476" t="s">
        <v>622</v>
      </c>
      <c r="E18" s="482" t="s">
        <v>593</v>
      </c>
      <c r="F18" s="476" t="s">
        <v>623</v>
      </c>
      <c r="G18" s="483" t="s">
        <v>624</v>
      </c>
      <c r="H18" s="484" t="s">
        <v>625</v>
      </c>
      <c r="I18" s="485">
        <v>34</v>
      </c>
      <c r="J18" s="485">
        <v>38</v>
      </c>
      <c r="K18" s="468" t="s">
        <v>128</v>
      </c>
      <c r="L18" s="468" t="s">
        <v>128</v>
      </c>
      <c r="M18" s="468" t="s">
        <v>128</v>
      </c>
      <c r="N18" s="468" t="s">
        <v>128</v>
      </c>
      <c r="O18" s="468" t="s">
        <v>128</v>
      </c>
      <c r="P18" s="468" t="s">
        <v>128</v>
      </c>
      <c r="Q18" s="468" t="s">
        <v>128</v>
      </c>
      <c r="R18" s="468" t="s">
        <v>128</v>
      </c>
      <c r="S18" s="468" t="s">
        <v>128</v>
      </c>
      <c r="T18" s="468" t="s">
        <v>128</v>
      </c>
      <c r="U18" s="468" t="s">
        <v>128</v>
      </c>
      <c r="V18" s="468" t="s">
        <v>128</v>
      </c>
      <c r="W18" s="456" t="s">
        <v>626</v>
      </c>
      <c r="X18" s="456" t="s">
        <v>627</v>
      </c>
      <c r="Y18" s="473"/>
      <c r="Z18" s="473"/>
      <c r="AA18" s="486"/>
      <c r="AB18" s="486">
        <v>0.1</v>
      </c>
      <c r="AC18" s="486">
        <v>0.1</v>
      </c>
      <c r="AD18" s="486">
        <v>0.1</v>
      </c>
      <c r="AE18" s="486">
        <v>0.1</v>
      </c>
      <c r="AF18" s="486">
        <v>0.1</v>
      </c>
      <c r="AG18" s="486">
        <v>0.1</v>
      </c>
      <c r="AH18" s="486">
        <v>0.1</v>
      </c>
      <c r="AI18" s="486">
        <v>0.1</v>
      </c>
      <c r="AJ18" s="486">
        <v>0.1</v>
      </c>
      <c r="AK18" s="464">
        <f>SUM(Y18:AJ18)</f>
        <v>0.89999999999999991</v>
      </c>
      <c r="AL18" s="473"/>
      <c r="AM18" s="473"/>
    </row>
    <row r="19" spans="1:80" ht="58">
      <c r="A19" s="454" t="s">
        <v>6</v>
      </c>
      <c r="B19" s="455" t="s">
        <v>11</v>
      </c>
      <c r="C19" s="456" t="s">
        <v>591</v>
      </c>
      <c r="D19" s="457" t="s">
        <v>592</v>
      </c>
      <c r="E19" s="458" t="s">
        <v>593</v>
      </c>
      <c r="F19" s="457" t="s">
        <v>628</v>
      </c>
      <c r="G19" s="459" t="s">
        <v>629</v>
      </c>
      <c r="H19" s="459" t="s">
        <v>630</v>
      </c>
      <c r="I19" s="460">
        <v>4</v>
      </c>
      <c r="J19" s="460">
        <v>13</v>
      </c>
      <c r="K19" s="468" t="s">
        <v>128</v>
      </c>
      <c r="L19" s="468" t="s">
        <v>128</v>
      </c>
      <c r="M19" s="468"/>
      <c r="N19" s="468"/>
      <c r="O19" s="468"/>
      <c r="P19" s="468"/>
      <c r="Q19" s="468"/>
      <c r="R19" s="468"/>
      <c r="S19" s="468"/>
      <c r="T19" s="468"/>
      <c r="U19" s="468"/>
      <c r="V19" s="468"/>
      <c r="W19" s="457" t="s">
        <v>631</v>
      </c>
      <c r="X19" s="457"/>
      <c r="Y19" s="466"/>
      <c r="Z19" s="463">
        <v>0.05</v>
      </c>
      <c r="AA19" s="463">
        <v>0.1</v>
      </c>
      <c r="AB19" s="463">
        <v>0.15</v>
      </c>
      <c r="AC19" s="466"/>
      <c r="AD19" s="466"/>
      <c r="AE19" s="479"/>
      <c r="AF19" s="479"/>
      <c r="AG19" s="479"/>
      <c r="AH19" s="479"/>
      <c r="AI19" s="479"/>
      <c r="AJ19" s="479"/>
      <c r="AK19" s="464">
        <f>SUM(Y19:AJ19)</f>
        <v>0.30000000000000004</v>
      </c>
      <c r="AL19" s="465" t="s">
        <v>632</v>
      </c>
      <c r="AM19" s="466"/>
    </row>
    <row r="20" spans="1:80" ht="87">
      <c r="A20" s="487"/>
      <c r="B20" s="488"/>
      <c r="C20" s="489"/>
      <c r="D20" s="490"/>
      <c r="E20" s="491" t="s">
        <v>633</v>
      </c>
      <c r="F20" s="490" t="s">
        <v>634</v>
      </c>
      <c r="G20" s="492" t="s">
        <v>635</v>
      </c>
      <c r="H20" s="492" t="s">
        <v>636</v>
      </c>
      <c r="I20" s="460">
        <v>1</v>
      </c>
      <c r="J20" s="460">
        <v>1</v>
      </c>
      <c r="K20" s="493" t="s">
        <v>128</v>
      </c>
      <c r="L20" s="493" t="s">
        <v>128</v>
      </c>
      <c r="M20" s="493"/>
      <c r="N20" s="493"/>
      <c r="O20" s="493"/>
      <c r="P20" s="493"/>
      <c r="Q20" s="493"/>
      <c r="R20" s="493"/>
      <c r="S20" s="493"/>
      <c r="T20" s="493"/>
      <c r="U20" s="493"/>
      <c r="V20" s="493"/>
      <c r="W20" s="490" t="s">
        <v>637</v>
      </c>
      <c r="X20" s="490" t="s">
        <v>638</v>
      </c>
      <c r="Y20" s="494"/>
      <c r="Z20" s="463"/>
      <c r="AA20" s="494"/>
      <c r="AB20" s="494">
        <v>0.9</v>
      </c>
      <c r="AC20" s="494"/>
      <c r="AD20" s="460"/>
      <c r="AE20" s="495"/>
      <c r="AF20" s="495"/>
      <c r="AG20" s="495"/>
      <c r="AH20" s="495"/>
      <c r="AI20" s="495"/>
      <c r="AJ20" s="495"/>
      <c r="AK20" s="464">
        <f>SUM(Y20:AJ20)</f>
        <v>0.9</v>
      </c>
      <c r="AL20" s="465" t="s">
        <v>639</v>
      </c>
      <c r="AM20" s="460"/>
    </row>
    <row r="21" spans="1:80" ht="27" customHeight="1">
      <c r="A21" s="454"/>
      <c r="B21" s="455"/>
      <c r="C21" s="456"/>
      <c r="D21" s="457"/>
      <c r="E21" s="458"/>
      <c r="F21" s="496" t="s">
        <v>640</v>
      </c>
      <c r="G21" s="497" t="s">
        <v>641</v>
      </c>
      <c r="H21" s="459" t="s">
        <v>642</v>
      </c>
      <c r="I21" s="460">
        <v>60</v>
      </c>
      <c r="J21" s="460">
        <v>100</v>
      </c>
      <c r="K21" s="468" t="s">
        <v>128</v>
      </c>
      <c r="L21" s="468" t="s">
        <v>128</v>
      </c>
      <c r="M21" s="468" t="s">
        <v>128</v>
      </c>
      <c r="N21" s="468" t="s">
        <v>128</v>
      </c>
      <c r="O21" s="468" t="s">
        <v>128</v>
      </c>
      <c r="P21" s="468" t="s">
        <v>128</v>
      </c>
      <c r="Q21" s="468"/>
      <c r="R21" s="468"/>
      <c r="S21" s="468"/>
      <c r="T21" s="468"/>
      <c r="U21" s="468"/>
      <c r="V21" s="468"/>
      <c r="W21" s="457" t="s">
        <v>643</v>
      </c>
      <c r="X21" s="457" t="s">
        <v>638</v>
      </c>
      <c r="Y21" s="463"/>
      <c r="Z21" s="463">
        <v>0.6</v>
      </c>
      <c r="AA21" s="463"/>
      <c r="AB21" s="463"/>
      <c r="AC21" s="463"/>
      <c r="AD21" s="463"/>
      <c r="AE21" s="498"/>
      <c r="AF21" s="479"/>
      <c r="AG21" s="479"/>
      <c r="AH21" s="479"/>
      <c r="AI21" s="479"/>
      <c r="AJ21" s="479"/>
      <c r="AK21" s="464">
        <f t="shared" si="0"/>
        <v>0.6</v>
      </c>
      <c r="AL21" s="465"/>
      <c r="AM21" s="466"/>
    </row>
    <row r="22" spans="1:80" ht="48" customHeight="1">
      <c r="A22" s="454" t="s">
        <v>6</v>
      </c>
      <c r="B22" s="455" t="s">
        <v>11</v>
      </c>
      <c r="C22" s="456" t="s">
        <v>591</v>
      </c>
      <c r="D22" s="457" t="s">
        <v>592</v>
      </c>
      <c r="E22" s="458" t="s">
        <v>644</v>
      </c>
      <c r="F22" s="499"/>
      <c r="G22" s="500"/>
      <c r="H22" s="457" t="s">
        <v>645</v>
      </c>
      <c r="I22" s="501">
        <v>1</v>
      </c>
      <c r="J22" s="501">
        <v>1</v>
      </c>
      <c r="K22" s="468" t="s">
        <v>128</v>
      </c>
      <c r="L22" s="468" t="s">
        <v>128</v>
      </c>
      <c r="M22" s="468" t="s">
        <v>128</v>
      </c>
      <c r="N22" s="468" t="s">
        <v>128</v>
      </c>
      <c r="O22" s="468" t="s">
        <v>128</v>
      </c>
      <c r="P22" s="468"/>
      <c r="Q22" s="468"/>
      <c r="R22" s="468"/>
      <c r="S22" s="468"/>
      <c r="T22" s="468"/>
      <c r="U22" s="468"/>
      <c r="V22" s="468"/>
      <c r="W22" s="457" t="s">
        <v>646</v>
      </c>
      <c r="X22" s="457" t="s">
        <v>647</v>
      </c>
      <c r="Y22" s="464">
        <v>0.1</v>
      </c>
      <c r="Z22" s="463">
        <v>0.5</v>
      </c>
      <c r="AA22" s="464">
        <v>0.4</v>
      </c>
      <c r="AB22" s="464"/>
      <c r="AC22" s="463"/>
      <c r="AD22" s="463"/>
      <c r="AE22" s="498"/>
      <c r="AF22" s="479"/>
      <c r="AG22" s="479"/>
      <c r="AH22" s="479"/>
      <c r="AI22" s="479"/>
      <c r="AJ22" s="479"/>
      <c r="AK22" s="464">
        <f t="shared" si="0"/>
        <v>1</v>
      </c>
      <c r="AL22" s="466"/>
      <c r="AM22" s="466"/>
    </row>
    <row r="23" spans="1:80" ht="72" customHeight="1">
      <c r="A23" s="454" t="s">
        <v>6</v>
      </c>
      <c r="B23" s="455" t="s">
        <v>590</v>
      </c>
      <c r="C23" s="502" t="s">
        <v>591</v>
      </c>
      <c r="D23" s="503" t="s">
        <v>592</v>
      </c>
      <c r="E23" s="458" t="s">
        <v>593</v>
      </c>
      <c r="F23" s="504" t="s">
        <v>648</v>
      </c>
      <c r="G23" s="504" t="s">
        <v>595</v>
      </c>
      <c r="H23" s="505" t="s">
        <v>649</v>
      </c>
      <c r="I23" s="506">
        <v>0.5</v>
      </c>
      <c r="J23" s="506">
        <v>1</v>
      </c>
      <c r="K23" s="507">
        <v>0</v>
      </c>
      <c r="L23" s="507"/>
      <c r="M23" s="507"/>
      <c r="N23" s="507"/>
      <c r="O23" s="507"/>
      <c r="P23" s="507" t="s">
        <v>128</v>
      </c>
      <c r="Q23" s="507" t="s">
        <v>128</v>
      </c>
      <c r="R23" s="507" t="s">
        <v>128</v>
      </c>
      <c r="S23" s="507" t="s">
        <v>128</v>
      </c>
      <c r="T23" s="507" t="s">
        <v>128</v>
      </c>
      <c r="U23" s="507" t="s">
        <v>128</v>
      </c>
      <c r="V23" s="507"/>
      <c r="W23" s="504" t="s">
        <v>650</v>
      </c>
      <c r="X23" s="508" t="s">
        <v>651</v>
      </c>
      <c r="Y23" s="509">
        <v>0.1</v>
      </c>
      <c r="Z23" s="510">
        <v>0.1</v>
      </c>
      <c r="AA23" s="510">
        <v>0.1</v>
      </c>
      <c r="AB23" s="510">
        <v>0.2</v>
      </c>
      <c r="AC23" s="511"/>
      <c r="AD23" s="511"/>
      <c r="AE23" s="511"/>
      <c r="AF23" s="511"/>
      <c r="AG23" s="511"/>
      <c r="AH23" s="511"/>
      <c r="AI23" s="511"/>
      <c r="AJ23" s="511"/>
      <c r="AK23" s="464">
        <f>SUM(Y23:AJ23)</f>
        <v>0.5</v>
      </c>
      <c r="AL23" s="511"/>
      <c r="AM23" s="512"/>
    </row>
    <row r="24" spans="1:80" ht="85.5" customHeight="1">
      <c r="A24" s="454" t="s">
        <v>6</v>
      </c>
      <c r="B24" s="455" t="s">
        <v>590</v>
      </c>
      <c r="C24" s="456" t="s">
        <v>591</v>
      </c>
      <c r="D24" s="457" t="s">
        <v>592</v>
      </c>
      <c r="E24" s="458" t="s">
        <v>652</v>
      </c>
      <c r="F24" s="513" t="s">
        <v>653</v>
      </c>
      <c r="G24" s="457" t="s">
        <v>654</v>
      </c>
      <c r="H24" s="457" t="s">
        <v>655</v>
      </c>
      <c r="I24" s="460">
        <v>50</v>
      </c>
      <c r="J24" s="460">
        <v>100</v>
      </c>
      <c r="K24" s="468"/>
      <c r="L24" s="468"/>
      <c r="M24" s="468"/>
      <c r="N24" s="468" t="s">
        <v>128</v>
      </c>
      <c r="O24" s="468" t="s">
        <v>128</v>
      </c>
      <c r="P24" s="468" t="s">
        <v>128</v>
      </c>
      <c r="Q24" s="468"/>
      <c r="R24" s="468"/>
      <c r="S24" s="468"/>
      <c r="T24" s="468"/>
      <c r="U24" s="468"/>
      <c r="V24" s="468"/>
      <c r="W24" s="457" t="s">
        <v>597</v>
      </c>
      <c r="X24" s="457"/>
      <c r="Y24" s="463"/>
      <c r="Z24" s="463">
        <v>0.1</v>
      </c>
      <c r="AA24" s="463">
        <v>0.2</v>
      </c>
      <c r="AB24" s="463">
        <v>0.2</v>
      </c>
      <c r="AC24" s="463"/>
      <c r="AD24" s="463"/>
      <c r="AE24" s="463"/>
      <c r="AF24" s="463"/>
      <c r="AG24" s="463"/>
      <c r="AH24" s="463"/>
      <c r="AI24" s="463"/>
      <c r="AJ24" s="463"/>
      <c r="AK24" s="464">
        <f t="shared" si="0"/>
        <v>0.5</v>
      </c>
      <c r="AL24" s="466"/>
      <c r="AM24" s="466"/>
    </row>
    <row r="25" spans="1:80" s="527" customFormat="1" ht="69.5" customHeight="1">
      <c r="A25" s="514" t="s">
        <v>656</v>
      </c>
      <c r="B25" s="515" t="s">
        <v>657</v>
      </c>
      <c r="C25" s="516" t="s">
        <v>658</v>
      </c>
      <c r="D25" s="516" t="s">
        <v>659</v>
      </c>
      <c r="E25" s="516" t="s">
        <v>660</v>
      </c>
      <c r="F25" s="516" t="s">
        <v>661</v>
      </c>
      <c r="G25" s="516" t="s">
        <v>662</v>
      </c>
      <c r="H25" s="516" t="s">
        <v>663</v>
      </c>
      <c r="I25" s="517">
        <v>0</v>
      </c>
      <c r="J25" s="518">
        <v>10</v>
      </c>
      <c r="K25" s="519" t="s">
        <v>246</v>
      </c>
      <c r="L25" s="519" t="s">
        <v>489</v>
      </c>
      <c r="M25" s="520" t="s">
        <v>489</v>
      </c>
      <c r="N25" s="520" t="s">
        <v>489</v>
      </c>
      <c r="O25" s="520"/>
      <c r="P25" s="520"/>
      <c r="Q25" s="520"/>
      <c r="R25" s="520"/>
      <c r="S25" s="520"/>
      <c r="T25" s="520"/>
      <c r="U25" s="520"/>
      <c r="V25" s="520"/>
      <c r="W25" s="521" t="s">
        <v>664</v>
      </c>
      <c r="X25" s="521" t="s">
        <v>665</v>
      </c>
      <c r="Y25" s="522" t="s">
        <v>246</v>
      </c>
      <c r="Z25" s="523">
        <v>0.3</v>
      </c>
      <c r="AA25" s="523">
        <v>0.3</v>
      </c>
      <c r="AB25" s="523">
        <v>0.4</v>
      </c>
      <c r="AC25" s="523"/>
      <c r="AD25" s="523"/>
      <c r="AE25" s="523"/>
      <c r="AF25" s="523"/>
      <c r="AG25" s="523"/>
      <c r="AH25" s="523"/>
      <c r="AI25" s="523"/>
      <c r="AJ25" s="523"/>
      <c r="AK25" s="524">
        <v>1</v>
      </c>
      <c r="AL25" s="521" t="s">
        <v>666</v>
      </c>
      <c r="AM25" s="521" t="s">
        <v>667</v>
      </c>
      <c r="AN25" s="525"/>
      <c r="AO25" s="525"/>
      <c r="AP25" s="525"/>
      <c r="AQ25" s="525"/>
      <c r="AR25" s="525"/>
      <c r="AS25" s="525"/>
      <c r="AT25" s="526"/>
      <c r="AU25" s="526"/>
      <c r="AV25" s="526"/>
      <c r="AW25" s="526"/>
      <c r="AX25" s="526"/>
      <c r="AY25" s="526"/>
      <c r="AZ25" s="526"/>
      <c r="BA25" s="526"/>
      <c r="BB25" s="526"/>
      <c r="BC25" s="526"/>
      <c r="BD25" s="526"/>
      <c r="BE25" s="526"/>
      <c r="BF25" s="526"/>
      <c r="BG25" s="526"/>
      <c r="BH25" s="526"/>
      <c r="BI25" s="526"/>
      <c r="BJ25" s="526"/>
      <c r="BK25" s="526"/>
      <c r="BL25" s="526"/>
      <c r="BM25" s="526"/>
      <c r="BN25" s="526"/>
      <c r="BO25" s="526"/>
      <c r="BP25" s="526"/>
      <c r="BQ25" s="526"/>
      <c r="BR25" s="526"/>
      <c r="BS25" s="526"/>
      <c r="BT25" s="526"/>
      <c r="BU25" s="526"/>
      <c r="BV25" s="526"/>
      <c r="BW25" s="526"/>
      <c r="BX25" s="526"/>
      <c r="BY25" s="526"/>
      <c r="BZ25" s="526"/>
      <c r="CA25" s="526"/>
      <c r="CB25" s="526"/>
    </row>
    <row r="26" spans="1:80" s="527" customFormat="1" ht="95.5" customHeight="1">
      <c r="A26" s="514" t="s">
        <v>656</v>
      </c>
      <c r="B26" s="515" t="s">
        <v>657</v>
      </c>
      <c r="C26" s="516" t="s">
        <v>658</v>
      </c>
      <c r="D26" s="516" t="s">
        <v>659</v>
      </c>
      <c r="E26" s="528" t="s">
        <v>660</v>
      </c>
      <c r="F26" s="516" t="s">
        <v>668</v>
      </c>
      <c r="G26" s="516" t="s">
        <v>669</v>
      </c>
      <c r="H26" s="516" t="s">
        <v>670</v>
      </c>
      <c r="I26" s="517">
        <v>0</v>
      </c>
      <c r="J26" s="518">
        <v>10</v>
      </c>
      <c r="K26" s="519"/>
      <c r="L26" s="519" t="s">
        <v>489</v>
      </c>
      <c r="M26" s="520" t="s">
        <v>489</v>
      </c>
      <c r="N26" s="520" t="s">
        <v>489</v>
      </c>
      <c r="O26" s="520"/>
      <c r="P26" s="520"/>
      <c r="Q26" s="520"/>
      <c r="R26" s="520"/>
      <c r="S26" s="520"/>
      <c r="T26" s="520"/>
      <c r="U26" s="520"/>
      <c r="V26" s="520"/>
      <c r="W26" s="521" t="s">
        <v>671</v>
      </c>
      <c r="X26" s="529" t="s">
        <v>672</v>
      </c>
      <c r="Y26" s="522"/>
      <c r="Z26" s="523">
        <v>0.3</v>
      </c>
      <c r="AA26" s="523">
        <v>0.3</v>
      </c>
      <c r="AB26" s="523">
        <v>0.4</v>
      </c>
      <c r="AC26" s="523"/>
      <c r="AD26" s="523"/>
      <c r="AE26" s="523"/>
      <c r="AF26" s="523"/>
      <c r="AG26" s="523"/>
      <c r="AH26" s="523"/>
      <c r="AI26" s="523"/>
      <c r="AJ26" s="523"/>
      <c r="AK26" s="524">
        <v>1</v>
      </c>
      <c r="AL26" s="521" t="s">
        <v>673</v>
      </c>
      <c r="AM26" s="530" t="s">
        <v>674</v>
      </c>
      <c r="AN26" s="525"/>
      <c r="AO26" s="525"/>
      <c r="AP26" s="525"/>
      <c r="AQ26" s="525"/>
      <c r="AR26" s="525"/>
      <c r="AS26" s="525"/>
      <c r="AT26" s="526"/>
      <c r="AU26" s="526"/>
      <c r="AV26" s="526"/>
      <c r="AW26" s="526"/>
      <c r="AX26" s="526"/>
      <c r="AY26" s="526"/>
      <c r="AZ26" s="526"/>
      <c r="BA26" s="526"/>
      <c r="BB26" s="526"/>
      <c r="BC26" s="526"/>
      <c r="BD26" s="526"/>
      <c r="BE26" s="526"/>
      <c r="BF26" s="526"/>
      <c r="BG26" s="526"/>
      <c r="BH26" s="526"/>
      <c r="BI26" s="526"/>
      <c r="BJ26" s="526"/>
      <c r="BK26" s="526"/>
      <c r="BL26" s="526"/>
      <c r="BM26" s="526"/>
      <c r="BN26" s="526"/>
      <c r="BO26" s="526"/>
      <c r="BP26" s="526"/>
      <c r="BQ26" s="526"/>
      <c r="BR26" s="526"/>
      <c r="BS26" s="526"/>
      <c r="BT26" s="526"/>
      <c r="BU26" s="526"/>
      <c r="BV26" s="526"/>
      <c r="BW26" s="526"/>
      <c r="BX26" s="526"/>
      <c r="BY26" s="526"/>
      <c r="BZ26" s="526"/>
      <c r="CA26" s="526"/>
      <c r="CB26" s="526"/>
    </row>
    <row r="27" spans="1:80" s="527" customFormat="1" ht="105.75" customHeight="1">
      <c r="A27" s="531" t="s">
        <v>656</v>
      </c>
      <c r="B27" s="531" t="s">
        <v>657</v>
      </c>
      <c r="C27" s="532" t="s">
        <v>658</v>
      </c>
      <c r="D27" s="532" t="s">
        <v>659</v>
      </c>
      <c r="E27" s="514" t="s">
        <v>660</v>
      </c>
      <c r="F27" s="528" t="s">
        <v>675</v>
      </c>
      <c r="G27" s="532" t="s">
        <v>676</v>
      </c>
      <c r="H27" s="533" t="s">
        <v>677</v>
      </c>
      <c r="I27" s="534">
        <v>0.24</v>
      </c>
      <c r="J27" s="524">
        <v>0.37</v>
      </c>
      <c r="K27" s="520"/>
      <c r="L27" s="519"/>
      <c r="M27" s="519"/>
      <c r="N27" s="520"/>
      <c r="O27" s="520" t="s">
        <v>489</v>
      </c>
      <c r="P27" s="520" t="s">
        <v>489</v>
      </c>
      <c r="Q27" s="520" t="s">
        <v>489</v>
      </c>
      <c r="R27" s="520" t="s">
        <v>489</v>
      </c>
      <c r="S27" s="520" t="s">
        <v>489</v>
      </c>
      <c r="T27" s="520" t="s">
        <v>489</v>
      </c>
      <c r="U27" s="520" t="s">
        <v>489</v>
      </c>
      <c r="V27" s="520" t="s">
        <v>489</v>
      </c>
      <c r="W27" s="521" t="s">
        <v>678</v>
      </c>
      <c r="X27" s="529" t="s">
        <v>672</v>
      </c>
      <c r="Y27" s="535"/>
      <c r="Z27" s="536"/>
      <c r="AA27" s="536"/>
      <c r="AB27" s="537"/>
      <c r="AC27" s="537"/>
      <c r="AD27" s="537"/>
      <c r="AE27" s="537"/>
      <c r="AF27" s="537"/>
      <c r="AG27" s="537"/>
      <c r="AH27" s="537"/>
      <c r="AI27" s="537"/>
      <c r="AJ27" s="537"/>
      <c r="AK27" s="538"/>
      <c r="AL27" s="529" t="s">
        <v>679</v>
      </c>
      <c r="AM27" s="530" t="s">
        <v>680</v>
      </c>
      <c r="AN27" s="525"/>
      <c r="AO27" s="525"/>
      <c r="AP27" s="525"/>
      <c r="AQ27" s="525"/>
      <c r="AR27" s="525"/>
      <c r="AS27" s="526"/>
      <c r="AT27" s="526"/>
      <c r="AU27" s="526"/>
      <c r="AV27" s="526"/>
      <c r="AW27" s="526"/>
      <c r="AX27" s="526"/>
      <c r="AY27" s="526"/>
      <c r="AZ27" s="526"/>
      <c r="BA27" s="526"/>
      <c r="BB27" s="526"/>
      <c r="BC27" s="526"/>
      <c r="BD27" s="526"/>
      <c r="BE27" s="526"/>
      <c r="BF27" s="526"/>
      <c r="BG27" s="526"/>
      <c r="BH27" s="526"/>
      <c r="BI27" s="526"/>
      <c r="BJ27" s="526"/>
      <c r="BK27" s="526"/>
      <c r="BL27" s="526"/>
      <c r="BM27" s="526"/>
      <c r="BN27" s="526"/>
      <c r="BO27" s="526"/>
      <c r="BP27" s="526"/>
      <c r="BQ27" s="526"/>
      <c r="BR27" s="526"/>
      <c r="BS27" s="526"/>
      <c r="BT27" s="526"/>
      <c r="BU27" s="526"/>
      <c r="BV27" s="526"/>
      <c r="BW27" s="526"/>
      <c r="BX27" s="526"/>
      <c r="BY27" s="526"/>
      <c r="BZ27" s="526"/>
      <c r="CA27" s="526"/>
      <c r="CB27" s="526"/>
    </row>
    <row r="28" spans="1:80" s="527" customFormat="1" ht="105.75" customHeight="1">
      <c r="A28" s="539" t="s">
        <v>656</v>
      </c>
      <c r="B28" s="514" t="s">
        <v>657</v>
      </c>
      <c r="C28" s="514" t="s">
        <v>658</v>
      </c>
      <c r="D28" s="514" t="s">
        <v>659</v>
      </c>
      <c r="E28" s="514" t="s">
        <v>660</v>
      </c>
      <c r="F28" s="514" t="s">
        <v>681</v>
      </c>
      <c r="G28" s="514" t="s">
        <v>682</v>
      </c>
      <c r="H28" s="540" t="s">
        <v>683</v>
      </c>
      <c r="I28" s="541">
        <v>1</v>
      </c>
      <c r="J28" s="542">
        <v>1</v>
      </c>
      <c r="K28" s="520" t="s">
        <v>489</v>
      </c>
      <c r="L28" s="519" t="s">
        <v>489</v>
      </c>
      <c r="M28" s="519" t="s">
        <v>489</v>
      </c>
      <c r="N28" s="520" t="s">
        <v>489</v>
      </c>
      <c r="O28" s="520" t="s">
        <v>489</v>
      </c>
      <c r="P28" s="520" t="s">
        <v>489</v>
      </c>
      <c r="Q28" s="520"/>
      <c r="R28" s="520"/>
      <c r="S28" s="520"/>
      <c r="T28" s="520"/>
      <c r="U28" s="520"/>
      <c r="V28" s="520"/>
      <c r="W28" s="521" t="s">
        <v>684</v>
      </c>
      <c r="X28" s="529"/>
      <c r="Y28" s="529">
        <v>20</v>
      </c>
      <c r="Z28" s="543">
        <v>20</v>
      </c>
      <c r="AA28" s="536">
        <v>20</v>
      </c>
      <c r="AB28" s="544">
        <v>0.2</v>
      </c>
      <c r="AC28" s="537"/>
      <c r="AD28" s="537"/>
      <c r="AE28" s="537"/>
      <c r="AF28" s="537"/>
      <c r="AG28" s="537"/>
      <c r="AH28" s="537"/>
      <c r="AI28" s="537"/>
      <c r="AJ28" s="537"/>
      <c r="AK28" s="538">
        <v>0.8</v>
      </c>
      <c r="AL28" s="529" t="s">
        <v>685</v>
      </c>
      <c r="AM28" s="530" t="s">
        <v>686</v>
      </c>
      <c r="AN28" s="525"/>
      <c r="AO28" s="525"/>
      <c r="AP28" s="525"/>
      <c r="AQ28" s="525"/>
      <c r="AR28" s="525"/>
      <c r="AS28" s="526"/>
      <c r="AT28" s="526"/>
      <c r="AU28" s="526"/>
      <c r="AV28" s="526"/>
      <c r="AW28" s="526"/>
      <c r="AX28" s="526"/>
      <c r="AY28" s="526"/>
      <c r="AZ28" s="526"/>
      <c r="BA28" s="526"/>
      <c r="BB28" s="526"/>
      <c r="BC28" s="526"/>
      <c r="BD28" s="526"/>
      <c r="BE28" s="526"/>
      <c r="BF28" s="526"/>
      <c r="BG28" s="526"/>
      <c r="BH28" s="526"/>
      <c r="BI28" s="526"/>
      <c r="BJ28" s="526"/>
      <c r="BK28" s="526"/>
      <c r="BL28" s="526"/>
      <c r="BM28" s="526"/>
      <c r="BN28" s="526"/>
      <c r="BO28" s="526"/>
      <c r="BP28" s="526"/>
      <c r="BQ28" s="526"/>
      <c r="BR28" s="526"/>
      <c r="BS28" s="526"/>
      <c r="BT28" s="526"/>
      <c r="BU28" s="526"/>
      <c r="BV28" s="526"/>
      <c r="BW28" s="526"/>
      <c r="BX28" s="526"/>
      <c r="BY28" s="526"/>
      <c r="BZ28" s="526"/>
      <c r="CA28" s="526"/>
      <c r="CB28" s="526"/>
    </row>
    <row r="29" spans="1:80" s="527" customFormat="1" ht="105.75" customHeight="1">
      <c r="A29" s="545" t="s">
        <v>656</v>
      </c>
      <c r="B29" s="546" t="s">
        <v>657</v>
      </c>
      <c r="C29" s="546" t="s">
        <v>658</v>
      </c>
      <c r="D29" s="546" t="s">
        <v>659</v>
      </c>
      <c r="E29" s="546" t="s">
        <v>660</v>
      </c>
      <c r="F29" s="546" t="s">
        <v>687</v>
      </c>
      <c r="G29" s="546" t="s">
        <v>688</v>
      </c>
      <c r="H29" s="533" t="s">
        <v>689</v>
      </c>
      <c r="I29" s="547">
        <v>0</v>
      </c>
      <c r="J29" s="548">
        <v>1</v>
      </c>
      <c r="K29" s="549" t="s">
        <v>489</v>
      </c>
      <c r="L29" s="550" t="s">
        <v>489</v>
      </c>
      <c r="M29" s="550" t="s">
        <v>489</v>
      </c>
      <c r="N29" s="549" t="s">
        <v>489</v>
      </c>
      <c r="O29" s="549" t="s">
        <v>489</v>
      </c>
      <c r="P29" s="549"/>
      <c r="Q29" s="549"/>
      <c r="R29" s="549"/>
      <c r="S29" s="549"/>
      <c r="T29" s="549"/>
      <c r="U29" s="549"/>
      <c r="V29" s="549"/>
      <c r="W29" s="551" t="s">
        <v>684</v>
      </c>
      <c r="X29" s="552"/>
      <c r="Y29" s="552">
        <v>25</v>
      </c>
      <c r="Z29" s="553">
        <v>25</v>
      </c>
      <c r="AA29" s="554">
        <v>25</v>
      </c>
      <c r="AB29" s="555">
        <v>0.25</v>
      </c>
      <c r="AC29" s="556"/>
      <c r="AD29" s="556"/>
      <c r="AE29" s="556"/>
      <c r="AF29" s="556"/>
      <c r="AG29" s="556"/>
      <c r="AH29" s="556"/>
      <c r="AI29" s="556"/>
      <c r="AJ29" s="556"/>
      <c r="AK29" s="557">
        <v>1</v>
      </c>
      <c r="AL29" s="552" t="s">
        <v>690</v>
      </c>
      <c r="AM29" s="558" t="s">
        <v>691</v>
      </c>
      <c r="AN29" s="525"/>
      <c r="AO29" s="525"/>
      <c r="AP29" s="525"/>
      <c r="AQ29" s="525"/>
      <c r="AR29" s="525"/>
      <c r="AS29" s="526"/>
      <c r="AT29" s="526"/>
      <c r="AU29" s="526"/>
      <c r="AV29" s="526"/>
      <c r="AW29" s="526"/>
      <c r="AX29" s="526"/>
      <c r="AY29" s="526"/>
      <c r="AZ29" s="526"/>
      <c r="BA29" s="526"/>
      <c r="BB29" s="526"/>
      <c r="BC29" s="526"/>
      <c r="BD29" s="526"/>
      <c r="BE29" s="526"/>
      <c r="BF29" s="526"/>
      <c r="BG29" s="526"/>
      <c r="BH29" s="526"/>
      <c r="BI29" s="526"/>
      <c r="BJ29" s="526"/>
      <c r="BK29" s="526"/>
      <c r="BL29" s="526"/>
      <c r="BM29" s="526"/>
      <c r="BN29" s="526"/>
      <c r="BO29" s="526"/>
      <c r="BP29" s="526"/>
      <c r="BQ29" s="526"/>
      <c r="BR29" s="526"/>
      <c r="BS29" s="526"/>
      <c r="BT29" s="526"/>
      <c r="BU29" s="526"/>
      <c r="BV29" s="526"/>
      <c r="BW29" s="526"/>
      <c r="BX29" s="526"/>
      <c r="BY29" s="526"/>
      <c r="BZ29" s="526"/>
      <c r="CA29" s="526"/>
      <c r="CB29" s="526"/>
    </row>
    <row r="30" spans="1:80" s="564" customFormat="1" ht="43.5">
      <c r="A30" s="559" t="s">
        <v>692</v>
      </c>
      <c r="B30" s="559" t="s">
        <v>693</v>
      </c>
      <c r="C30" s="559" t="s">
        <v>694</v>
      </c>
      <c r="D30" s="559" t="s">
        <v>695</v>
      </c>
      <c r="E30" s="559" t="s">
        <v>696</v>
      </c>
      <c r="F30" s="560" t="s">
        <v>697</v>
      </c>
      <c r="G30" s="560" t="s">
        <v>698</v>
      </c>
      <c r="H30" s="560" t="s">
        <v>699</v>
      </c>
      <c r="I30" s="560" t="s">
        <v>700</v>
      </c>
      <c r="J30" s="560" t="s">
        <v>701</v>
      </c>
      <c r="K30" s="561" t="s">
        <v>489</v>
      </c>
      <c r="L30" s="561" t="s">
        <v>489</v>
      </c>
      <c r="M30" s="562" t="s">
        <v>489</v>
      </c>
      <c r="N30" s="562" t="s">
        <v>489</v>
      </c>
      <c r="O30" s="562" t="s">
        <v>489</v>
      </c>
      <c r="P30" s="562" t="s">
        <v>489</v>
      </c>
      <c r="Q30" s="562"/>
      <c r="R30" s="562" t="s">
        <v>489</v>
      </c>
      <c r="S30" s="562" t="s">
        <v>489</v>
      </c>
      <c r="T30" s="562" t="s">
        <v>489</v>
      </c>
      <c r="U30" s="562" t="s">
        <v>489</v>
      </c>
      <c r="V30" s="562" t="s">
        <v>489</v>
      </c>
      <c r="W30" s="562" t="s">
        <v>702</v>
      </c>
      <c r="X30" s="562"/>
      <c r="Y30" s="563">
        <v>0.2</v>
      </c>
      <c r="Z30" s="563">
        <v>0.1</v>
      </c>
      <c r="AA30" s="563">
        <v>0.1</v>
      </c>
      <c r="AB30" s="563">
        <v>0.05</v>
      </c>
      <c r="AC30" s="562"/>
      <c r="AD30" s="562"/>
      <c r="AE30" s="562"/>
      <c r="AF30" s="562"/>
      <c r="AG30" s="562"/>
      <c r="AH30" s="562"/>
      <c r="AI30" s="562"/>
      <c r="AJ30" s="563"/>
      <c r="AK30" s="563">
        <f>SUM(Y30:AJ30)</f>
        <v>0.45</v>
      </c>
      <c r="AL30" s="562"/>
      <c r="AM30" s="562"/>
    </row>
    <row r="31" spans="1:80" s="565" customFormat="1" ht="61.5" customHeight="1">
      <c r="A31" s="559"/>
      <c r="B31" s="559"/>
      <c r="C31" s="559"/>
      <c r="D31" s="559"/>
      <c r="E31" s="559"/>
      <c r="F31" s="560" t="s">
        <v>703</v>
      </c>
      <c r="G31" s="560" t="s">
        <v>704</v>
      </c>
      <c r="H31" s="560" t="s">
        <v>705</v>
      </c>
      <c r="I31" s="560">
        <v>100</v>
      </c>
      <c r="J31" s="560">
        <v>100</v>
      </c>
      <c r="K31" s="561" t="s">
        <v>489</v>
      </c>
      <c r="L31" s="561" t="s">
        <v>489</v>
      </c>
      <c r="M31" s="562" t="s">
        <v>489</v>
      </c>
      <c r="N31" s="562" t="s">
        <v>489</v>
      </c>
      <c r="O31" s="562" t="s">
        <v>489</v>
      </c>
      <c r="P31" s="562" t="s">
        <v>489</v>
      </c>
      <c r="Q31" s="562" t="s">
        <v>489</v>
      </c>
      <c r="R31" s="562" t="s">
        <v>489</v>
      </c>
      <c r="S31" s="562" t="s">
        <v>489</v>
      </c>
      <c r="T31" s="562" t="s">
        <v>489</v>
      </c>
      <c r="U31" s="562" t="s">
        <v>489</v>
      </c>
      <c r="V31" s="562" t="s">
        <v>489</v>
      </c>
      <c r="W31" s="562" t="s">
        <v>702</v>
      </c>
      <c r="X31" s="562"/>
      <c r="Y31" s="563">
        <v>0.1</v>
      </c>
      <c r="Z31" s="563">
        <v>0.1</v>
      </c>
      <c r="AA31" s="563">
        <v>0.2</v>
      </c>
      <c r="AB31" s="563">
        <v>0.1</v>
      </c>
      <c r="AC31" s="562"/>
      <c r="AD31" s="562"/>
      <c r="AE31" s="563"/>
      <c r="AF31" s="562"/>
      <c r="AG31" s="562"/>
      <c r="AH31" s="563"/>
      <c r="AI31" s="563"/>
      <c r="AJ31" s="563"/>
      <c r="AK31" s="563">
        <f t="shared" ref="AK31:AK35" si="1">SUM(Y31:AJ31)</f>
        <v>0.5</v>
      </c>
      <c r="AL31" s="562"/>
      <c r="AM31" s="562"/>
      <c r="AN31" s="562"/>
    </row>
    <row r="32" spans="1:80" s="565" customFormat="1" ht="57.5" customHeight="1">
      <c r="A32" s="559"/>
      <c r="B32" s="559"/>
      <c r="C32" s="559"/>
      <c r="D32" s="559"/>
      <c r="E32" s="559"/>
      <c r="F32" s="560" t="s">
        <v>706</v>
      </c>
      <c r="G32" s="560" t="s">
        <v>707</v>
      </c>
      <c r="H32" s="560" t="s">
        <v>708</v>
      </c>
      <c r="I32" s="560">
        <v>30</v>
      </c>
      <c r="J32" s="560">
        <v>30</v>
      </c>
      <c r="K32" s="561"/>
      <c r="L32" s="561" t="s">
        <v>489</v>
      </c>
      <c r="M32" s="562" t="s">
        <v>489</v>
      </c>
      <c r="N32" s="562" t="s">
        <v>489</v>
      </c>
      <c r="O32" s="562" t="s">
        <v>489</v>
      </c>
      <c r="P32" s="562" t="s">
        <v>489</v>
      </c>
      <c r="Q32" s="562"/>
      <c r="R32" s="562" t="s">
        <v>489</v>
      </c>
      <c r="S32" s="562" t="s">
        <v>489</v>
      </c>
      <c r="T32" s="562" t="s">
        <v>489</v>
      </c>
      <c r="U32" s="562" t="s">
        <v>489</v>
      </c>
      <c r="V32" s="562"/>
      <c r="W32" s="562" t="s">
        <v>702</v>
      </c>
      <c r="X32" s="562"/>
      <c r="Y32" s="563">
        <v>0.05</v>
      </c>
      <c r="Z32" s="563">
        <v>0.05</v>
      </c>
      <c r="AA32" s="563">
        <v>0.05</v>
      </c>
      <c r="AB32" s="562"/>
      <c r="AC32" s="562"/>
      <c r="AD32" s="562"/>
      <c r="AE32" s="563"/>
      <c r="AF32" s="562"/>
      <c r="AG32" s="562"/>
      <c r="AH32" s="563"/>
      <c r="AI32" s="563"/>
      <c r="AJ32" s="563"/>
      <c r="AK32" s="563">
        <f t="shared" si="1"/>
        <v>0.15000000000000002</v>
      </c>
      <c r="AL32" s="562"/>
      <c r="AM32" s="562"/>
      <c r="AN32" s="562"/>
    </row>
    <row r="33" spans="1:45" s="565" customFormat="1" ht="63.75" customHeight="1">
      <c r="A33" s="559"/>
      <c r="B33" s="559"/>
      <c r="C33" s="559"/>
      <c r="D33" s="559"/>
      <c r="E33" s="559"/>
      <c r="F33" s="560" t="s">
        <v>709</v>
      </c>
      <c r="G33" s="560" t="s">
        <v>710</v>
      </c>
      <c r="H33" s="560" t="s">
        <v>708</v>
      </c>
      <c r="I33" s="560">
        <v>4</v>
      </c>
      <c r="J33" s="560">
        <v>40</v>
      </c>
      <c r="K33" s="561"/>
      <c r="L33" s="561" t="s">
        <v>489</v>
      </c>
      <c r="M33" s="562" t="s">
        <v>489</v>
      </c>
      <c r="N33" s="562" t="s">
        <v>489</v>
      </c>
      <c r="O33" s="562" t="s">
        <v>489</v>
      </c>
      <c r="P33" s="562" t="s">
        <v>489</v>
      </c>
      <c r="Q33" s="562" t="s">
        <v>489</v>
      </c>
      <c r="R33" s="562" t="s">
        <v>489</v>
      </c>
      <c r="S33" s="562" t="s">
        <v>489</v>
      </c>
      <c r="T33" s="562" t="s">
        <v>489</v>
      </c>
      <c r="U33" s="562" t="s">
        <v>489</v>
      </c>
      <c r="V33" s="562" t="s">
        <v>489</v>
      </c>
      <c r="W33" s="562" t="s">
        <v>711</v>
      </c>
      <c r="X33" s="562"/>
      <c r="Y33" s="563">
        <v>0.05</v>
      </c>
      <c r="Z33" s="563">
        <v>0.05</v>
      </c>
      <c r="AA33" s="563">
        <v>0.1</v>
      </c>
      <c r="AB33" s="563">
        <v>0.05</v>
      </c>
      <c r="AC33" s="562"/>
      <c r="AD33" s="562"/>
      <c r="AE33" s="563"/>
      <c r="AF33" s="562"/>
      <c r="AG33" s="562"/>
      <c r="AH33" s="563"/>
      <c r="AI33" s="562"/>
      <c r="AJ33" s="562"/>
      <c r="AK33" s="563">
        <f t="shared" si="1"/>
        <v>0.25</v>
      </c>
      <c r="AL33" s="562"/>
      <c r="AM33" s="562"/>
      <c r="AN33" s="562"/>
    </row>
    <row r="34" spans="1:45" s="565" customFormat="1" ht="67.5" customHeight="1">
      <c r="A34" s="559"/>
      <c r="B34" s="559"/>
      <c r="C34" s="559"/>
      <c r="D34" s="559"/>
      <c r="E34" s="559"/>
      <c r="F34" s="560" t="s">
        <v>712</v>
      </c>
      <c r="G34" s="560" t="s">
        <v>713</v>
      </c>
      <c r="H34" s="560" t="s">
        <v>714</v>
      </c>
      <c r="I34" s="560">
        <v>0</v>
      </c>
      <c r="J34" s="560">
        <v>100</v>
      </c>
      <c r="K34" s="562" t="s">
        <v>128</v>
      </c>
      <c r="L34" s="562" t="s">
        <v>128</v>
      </c>
      <c r="M34" s="562" t="s">
        <v>128</v>
      </c>
      <c r="N34" s="562" t="s">
        <v>128</v>
      </c>
      <c r="O34" s="562" t="s">
        <v>128</v>
      </c>
      <c r="P34" s="562" t="s">
        <v>128</v>
      </c>
      <c r="Q34" s="562" t="s">
        <v>128</v>
      </c>
      <c r="R34" s="562" t="s">
        <v>128</v>
      </c>
      <c r="S34" s="562" t="s">
        <v>128</v>
      </c>
      <c r="T34" s="562" t="s">
        <v>128</v>
      </c>
      <c r="U34" s="562" t="s">
        <v>128</v>
      </c>
      <c r="V34" s="562" t="s">
        <v>128</v>
      </c>
      <c r="W34" s="562" t="s">
        <v>711</v>
      </c>
      <c r="X34" s="562"/>
      <c r="Y34" s="563">
        <v>0.05</v>
      </c>
      <c r="Z34" s="563">
        <v>0.05</v>
      </c>
      <c r="AA34" s="563">
        <v>0.05</v>
      </c>
      <c r="AB34" s="563">
        <v>0.05</v>
      </c>
      <c r="AC34" s="562"/>
      <c r="AD34" s="562"/>
      <c r="AE34" s="562"/>
      <c r="AF34" s="562"/>
      <c r="AG34" s="562"/>
      <c r="AH34" s="562"/>
      <c r="AI34" s="562"/>
      <c r="AJ34" s="562"/>
      <c r="AK34" s="563">
        <f t="shared" si="1"/>
        <v>0.2</v>
      </c>
      <c r="AL34" s="562"/>
      <c r="AM34" s="562"/>
      <c r="AN34" s="562"/>
    </row>
    <row r="35" spans="1:45" s="565" customFormat="1" ht="138" customHeight="1">
      <c r="A35" s="559"/>
      <c r="B35" s="559"/>
      <c r="C35" s="559"/>
      <c r="D35" s="559"/>
      <c r="E35" s="559"/>
      <c r="F35" s="560" t="s">
        <v>715</v>
      </c>
      <c r="G35" s="560" t="s">
        <v>716</v>
      </c>
      <c r="H35" s="560" t="s">
        <v>717</v>
      </c>
      <c r="I35" s="560">
        <v>3</v>
      </c>
      <c r="J35" s="560">
        <v>8</v>
      </c>
      <c r="K35" s="562" t="s">
        <v>128</v>
      </c>
      <c r="L35" s="562" t="s">
        <v>128</v>
      </c>
      <c r="M35" s="562" t="s">
        <v>128</v>
      </c>
      <c r="N35" s="562" t="s">
        <v>128</v>
      </c>
      <c r="O35" s="562" t="s">
        <v>128</v>
      </c>
      <c r="P35" s="562" t="s">
        <v>128</v>
      </c>
      <c r="Q35" s="562" t="s">
        <v>128</v>
      </c>
      <c r="R35" s="562"/>
      <c r="S35" s="562"/>
      <c r="T35" s="562"/>
      <c r="U35" s="562"/>
      <c r="V35" s="562"/>
      <c r="W35" s="562" t="s">
        <v>711</v>
      </c>
      <c r="X35" s="562"/>
      <c r="Y35" s="563">
        <v>0.1</v>
      </c>
      <c r="Z35" s="563">
        <v>0.1</v>
      </c>
      <c r="AA35" s="563">
        <v>0.05</v>
      </c>
      <c r="AB35" s="563">
        <v>0.05</v>
      </c>
      <c r="AC35" s="562"/>
      <c r="AD35" s="562"/>
      <c r="AE35" s="562"/>
      <c r="AF35" s="562"/>
      <c r="AG35" s="562"/>
      <c r="AH35" s="562"/>
      <c r="AI35" s="562"/>
      <c r="AJ35" s="562"/>
      <c r="AK35" s="563">
        <f t="shared" si="1"/>
        <v>0.3</v>
      </c>
      <c r="AL35" s="562"/>
      <c r="AM35" s="562"/>
      <c r="AN35" s="562"/>
    </row>
    <row r="36" spans="1:45" s="567" customFormat="1" ht="69" customHeight="1">
      <c r="A36" s="559"/>
      <c r="B36" s="559"/>
      <c r="C36" s="559"/>
      <c r="D36" s="559"/>
      <c r="E36" s="559"/>
      <c r="F36" s="560" t="s">
        <v>718</v>
      </c>
      <c r="G36" s="566" t="s">
        <v>719</v>
      </c>
      <c r="H36" s="560" t="s">
        <v>720</v>
      </c>
      <c r="I36" s="560">
        <v>0</v>
      </c>
      <c r="J36" s="560">
        <v>1</v>
      </c>
      <c r="K36" s="562"/>
      <c r="L36" s="562"/>
      <c r="M36" s="562"/>
      <c r="N36" s="562"/>
      <c r="O36" s="562"/>
      <c r="P36" s="562"/>
      <c r="Q36" s="562"/>
      <c r="R36" s="562"/>
      <c r="S36" s="562" t="s">
        <v>128</v>
      </c>
      <c r="T36" s="562" t="s">
        <v>128</v>
      </c>
      <c r="U36" s="562" t="s">
        <v>128</v>
      </c>
      <c r="V36" s="562"/>
      <c r="W36" s="562" t="s">
        <v>711</v>
      </c>
      <c r="X36" s="562"/>
      <c r="Y36" s="563">
        <v>0.05</v>
      </c>
      <c r="Z36" s="563">
        <v>0.05</v>
      </c>
      <c r="AA36" s="563">
        <v>0.05</v>
      </c>
      <c r="AB36" s="563">
        <v>0.05</v>
      </c>
      <c r="AC36" s="562"/>
      <c r="AD36" s="562"/>
      <c r="AE36" s="562"/>
      <c r="AF36" s="562"/>
      <c r="AG36" s="562"/>
      <c r="AH36" s="562"/>
      <c r="AI36" s="562"/>
      <c r="AJ36" s="562"/>
      <c r="AK36" s="563">
        <f ca="1">SUM(Y36:AK36)</f>
        <v>0.2</v>
      </c>
      <c r="AM36" s="562"/>
    </row>
    <row r="37" spans="1:45" s="567" customFormat="1" ht="64" customHeight="1">
      <c r="A37" s="559"/>
      <c r="B37" s="559"/>
      <c r="C37" s="559"/>
      <c r="D37" s="559"/>
      <c r="E37" s="559"/>
      <c r="F37" s="559" t="s">
        <v>721</v>
      </c>
      <c r="G37" s="560" t="s">
        <v>722</v>
      </c>
      <c r="H37" s="560" t="s">
        <v>723</v>
      </c>
      <c r="I37" s="560">
        <v>7</v>
      </c>
      <c r="J37" s="560">
        <v>14</v>
      </c>
      <c r="K37" s="562"/>
      <c r="L37" s="562"/>
      <c r="M37" s="562"/>
      <c r="N37" s="562" t="s">
        <v>128</v>
      </c>
      <c r="O37" s="562" t="s">
        <v>128</v>
      </c>
      <c r="P37" s="562"/>
      <c r="Q37" s="562"/>
      <c r="R37" s="562"/>
      <c r="S37" s="562"/>
      <c r="T37" s="562"/>
      <c r="U37" s="562"/>
      <c r="V37" s="562"/>
      <c r="W37" s="562" t="s">
        <v>711</v>
      </c>
      <c r="X37" s="562"/>
      <c r="Y37" s="563">
        <v>0.2</v>
      </c>
      <c r="Z37" s="563">
        <v>0.05</v>
      </c>
      <c r="AA37" s="563">
        <v>0.05</v>
      </c>
      <c r="AB37" s="563">
        <v>0.1</v>
      </c>
      <c r="AC37" s="562"/>
      <c r="AD37" s="562"/>
      <c r="AE37" s="562"/>
      <c r="AF37" s="562"/>
      <c r="AG37" s="562"/>
      <c r="AH37" s="562"/>
      <c r="AI37" s="562"/>
      <c r="AK37" s="563">
        <f>SUM(Y37:AI37)</f>
        <v>0.4</v>
      </c>
      <c r="AL37" s="562"/>
      <c r="AM37" s="562"/>
    </row>
    <row r="38" spans="1:45" s="567" customFormat="1" ht="50.25" customHeight="1">
      <c r="A38" s="559"/>
      <c r="B38" s="559"/>
      <c r="C38" s="559"/>
      <c r="D38" s="559"/>
      <c r="E38" s="559"/>
      <c r="F38" s="559"/>
      <c r="G38" s="560" t="s">
        <v>722</v>
      </c>
      <c r="H38" s="560" t="s">
        <v>708</v>
      </c>
      <c r="I38" s="560">
        <v>90</v>
      </c>
      <c r="J38" s="560">
        <v>100</v>
      </c>
      <c r="K38" s="562"/>
      <c r="L38" s="562"/>
      <c r="M38" s="562" t="s">
        <v>128</v>
      </c>
      <c r="N38" s="562" t="s">
        <v>128</v>
      </c>
      <c r="O38" s="562" t="s">
        <v>128</v>
      </c>
      <c r="P38" s="562"/>
      <c r="Q38" s="562"/>
      <c r="R38" s="562"/>
      <c r="S38" s="562"/>
      <c r="T38" s="562"/>
      <c r="U38" s="562"/>
      <c r="V38" s="562"/>
      <c r="W38" s="562" t="s">
        <v>711</v>
      </c>
      <c r="X38" s="562"/>
      <c r="Y38" s="563">
        <v>0.1</v>
      </c>
      <c r="Z38" s="563">
        <v>0.2</v>
      </c>
      <c r="AA38" s="563">
        <v>0.1</v>
      </c>
      <c r="AB38" s="563">
        <v>0.1</v>
      </c>
      <c r="AC38" s="562"/>
      <c r="AD38" s="562"/>
      <c r="AE38" s="562"/>
      <c r="AF38" s="562"/>
      <c r="AG38" s="562"/>
      <c r="AH38" s="562"/>
      <c r="AI38" s="562"/>
      <c r="AJ38" s="562"/>
      <c r="AK38" s="563">
        <f>SUM(Y38:AJ38)</f>
        <v>0.5</v>
      </c>
      <c r="AL38" s="562"/>
      <c r="AM38" s="562"/>
    </row>
    <row r="39" spans="1:45" s="580" customFormat="1" ht="56">
      <c r="A39" s="568" t="s">
        <v>6</v>
      </c>
      <c r="B39" s="568" t="s">
        <v>590</v>
      </c>
      <c r="C39" s="569" t="s">
        <v>724</v>
      </c>
      <c r="D39" s="570" t="s">
        <v>526</v>
      </c>
      <c r="E39" s="571" t="s">
        <v>538</v>
      </c>
      <c r="F39" s="570" t="s">
        <v>725</v>
      </c>
      <c r="G39" s="570" t="s">
        <v>595</v>
      </c>
      <c r="H39" s="570" t="s">
        <v>726</v>
      </c>
      <c r="I39" s="572">
        <v>71</v>
      </c>
      <c r="J39" s="573">
        <v>73</v>
      </c>
      <c r="K39" s="574"/>
      <c r="L39" s="574" t="s">
        <v>128</v>
      </c>
      <c r="M39" s="574" t="s">
        <v>128</v>
      </c>
      <c r="N39" s="574" t="s">
        <v>128</v>
      </c>
      <c r="O39" s="574" t="s">
        <v>128</v>
      </c>
      <c r="P39" s="574"/>
      <c r="Q39" s="574" t="s">
        <v>128</v>
      </c>
      <c r="R39" s="574" t="s">
        <v>128</v>
      </c>
      <c r="S39" s="574"/>
      <c r="T39" s="574"/>
      <c r="U39" s="575"/>
      <c r="V39" s="576"/>
      <c r="W39" s="572" t="s">
        <v>727</v>
      </c>
      <c r="X39" s="577">
        <v>1500000</v>
      </c>
      <c r="Y39" s="575"/>
      <c r="Z39" s="575">
        <v>20</v>
      </c>
      <c r="AA39" s="575">
        <v>20</v>
      </c>
      <c r="AB39" s="575">
        <v>20</v>
      </c>
      <c r="AC39" s="575"/>
      <c r="AD39" s="575">
        <v>20</v>
      </c>
      <c r="AE39" s="575">
        <v>20</v>
      </c>
      <c r="AF39" s="575"/>
      <c r="AG39" s="575"/>
      <c r="AH39" s="575"/>
      <c r="AI39" s="575"/>
      <c r="AJ39" s="575"/>
      <c r="AK39" s="575">
        <v>100</v>
      </c>
      <c r="AL39" s="578" t="s">
        <v>728</v>
      </c>
      <c r="AM39" s="575"/>
      <c r="AN39" s="579"/>
      <c r="AO39" s="579"/>
      <c r="AP39" s="579"/>
      <c r="AQ39" s="579"/>
      <c r="AR39" s="579"/>
      <c r="AS39" s="579"/>
    </row>
    <row r="40" spans="1:45" s="580" customFormat="1" ht="42.5">
      <c r="A40" s="568" t="s">
        <v>6</v>
      </c>
      <c r="B40" s="568" t="s">
        <v>590</v>
      </c>
      <c r="C40" s="569" t="s">
        <v>724</v>
      </c>
      <c r="D40" s="570" t="s">
        <v>526</v>
      </c>
      <c r="E40" s="571" t="s">
        <v>538</v>
      </c>
      <c r="F40" s="570" t="s">
        <v>725</v>
      </c>
      <c r="G40" s="570" t="s">
        <v>729</v>
      </c>
      <c r="H40" s="570" t="s">
        <v>730</v>
      </c>
      <c r="I40" s="572">
        <v>0</v>
      </c>
      <c r="J40" s="573">
        <v>30</v>
      </c>
      <c r="K40" s="581"/>
      <c r="L40" s="581"/>
      <c r="M40" s="575"/>
      <c r="N40" s="575"/>
      <c r="O40" s="575"/>
      <c r="P40" s="575"/>
      <c r="Q40" s="575"/>
      <c r="R40" s="582"/>
      <c r="S40" s="575"/>
      <c r="T40" s="575"/>
      <c r="U40" s="574" t="s">
        <v>128</v>
      </c>
      <c r="V40" s="576"/>
      <c r="W40" s="572" t="s">
        <v>727</v>
      </c>
      <c r="X40" s="577">
        <v>10000000</v>
      </c>
      <c r="Y40" s="575"/>
      <c r="Z40" s="575"/>
      <c r="AA40" s="575"/>
      <c r="AB40" s="575"/>
      <c r="AC40" s="575"/>
      <c r="AD40" s="575"/>
      <c r="AE40" s="575"/>
      <c r="AF40" s="575"/>
      <c r="AG40" s="575"/>
      <c r="AH40" s="575"/>
      <c r="AI40" s="575"/>
      <c r="AJ40" s="575">
        <v>100</v>
      </c>
      <c r="AK40" s="575"/>
      <c r="AL40" s="575" t="s">
        <v>731</v>
      </c>
      <c r="AM40" s="575"/>
      <c r="AN40" s="579"/>
      <c r="AO40" s="579"/>
      <c r="AP40" s="579"/>
      <c r="AQ40" s="579"/>
      <c r="AR40" s="579"/>
      <c r="AS40" s="579"/>
    </row>
    <row r="41" spans="1:45" s="580" customFormat="1" ht="42.5">
      <c r="A41" s="568" t="s">
        <v>6</v>
      </c>
      <c r="B41" s="568" t="s">
        <v>11</v>
      </c>
      <c r="C41" s="569" t="s">
        <v>724</v>
      </c>
      <c r="D41" s="570" t="s">
        <v>526</v>
      </c>
      <c r="E41" s="571" t="s">
        <v>538</v>
      </c>
      <c r="F41" s="570" t="s">
        <v>725</v>
      </c>
      <c r="G41" s="570" t="s">
        <v>732</v>
      </c>
      <c r="H41" s="583" t="s">
        <v>733</v>
      </c>
      <c r="I41" s="572">
        <v>3</v>
      </c>
      <c r="J41" s="572">
        <v>3</v>
      </c>
      <c r="K41" s="581"/>
      <c r="L41" s="581"/>
      <c r="M41" s="581"/>
      <c r="N41" s="581"/>
      <c r="O41" s="574" t="s">
        <v>128</v>
      </c>
      <c r="P41" s="574" t="s">
        <v>128</v>
      </c>
      <c r="Q41" s="574"/>
      <c r="R41" s="574" t="s">
        <v>128</v>
      </c>
      <c r="S41" s="581"/>
      <c r="T41" s="581"/>
      <c r="U41" s="581"/>
      <c r="V41" s="581"/>
      <c r="W41" s="572" t="s">
        <v>734</v>
      </c>
      <c r="X41" s="577">
        <v>13000000</v>
      </c>
      <c r="Y41" s="581"/>
      <c r="Z41" s="581"/>
      <c r="AA41" s="581"/>
      <c r="AB41" s="581"/>
      <c r="AC41" s="581"/>
      <c r="AD41" s="581"/>
      <c r="AE41" s="581"/>
      <c r="AF41" s="581"/>
      <c r="AG41" s="581"/>
      <c r="AH41" s="581"/>
      <c r="AI41" s="581"/>
      <c r="AJ41" s="581"/>
      <c r="AK41" s="581"/>
      <c r="AL41" s="581"/>
      <c r="AM41" s="581"/>
      <c r="AN41" s="579"/>
      <c r="AO41" s="579"/>
      <c r="AP41" s="579"/>
      <c r="AQ41" s="579"/>
      <c r="AR41" s="579"/>
      <c r="AS41" s="579"/>
    </row>
    <row r="42" spans="1:45" s="580" customFormat="1" ht="42.5">
      <c r="A42" s="568" t="s">
        <v>6</v>
      </c>
      <c r="B42" s="568" t="s">
        <v>11</v>
      </c>
      <c r="C42" s="569" t="s">
        <v>724</v>
      </c>
      <c r="D42" s="570" t="s">
        <v>526</v>
      </c>
      <c r="E42" s="571" t="s">
        <v>538</v>
      </c>
      <c r="F42" s="570" t="s">
        <v>725</v>
      </c>
      <c r="G42" s="570" t="s">
        <v>735</v>
      </c>
      <c r="H42" s="583" t="s">
        <v>736</v>
      </c>
      <c r="I42" s="572">
        <v>0</v>
      </c>
      <c r="J42" s="572">
        <v>1</v>
      </c>
      <c r="K42" s="581"/>
      <c r="L42" s="581"/>
      <c r="M42" s="581"/>
      <c r="N42" s="581"/>
      <c r="O42" s="581"/>
      <c r="P42" s="581"/>
      <c r="Q42" s="581"/>
      <c r="R42" s="581"/>
      <c r="S42" s="574"/>
      <c r="T42" s="574"/>
      <c r="U42" s="579"/>
      <c r="V42" s="574" t="s">
        <v>128</v>
      </c>
      <c r="W42" s="572" t="s">
        <v>737</v>
      </c>
      <c r="X42" s="577">
        <v>150000</v>
      </c>
      <c r="Y42" s="581"/>
      <c r="Z42" s="581"/>
      <c r="AA42" s="581"/>
      <c r="AB42" s="581"/>
      <c r="AC42" s="581"/>
      <c r="AD42" s="581"/>
      <c r="AE42" s="581"/>
      <c r="AF42" s="581"/>
      <c r="AG42" s="581"/>
      <c r="AH42" s="581"/>
      <c r="AI42" s="581"/>
      <c r="AJ42" s="581"/>
      <c r="AK42" s="581"/>
      <c r="AL42" s="581"/>
      <c r="AM42" s="581"/>
      <c r="AN42" s="579"/>
      <c r="AO42" s="579"/>
      <c r="AP42" s="579"/>
      <c r="AQ42" s="579"/>
      <c r="AR42" s="579"/>
    </row>
    <row r="43" spans="1:45" s="580" customFormat="1" ht="58">
      <c r="A43" s="568" t="s">
        <v>6</v>
      </c>
      <c r="B43" s="568" t="s">
        <v>11</v>
      </c>
      <c r="C43" s="569" t="s">
        <v>724</v>
      </c>
      <c r="D43" s="570" t="s">
        <v>526</v>
      </c>
      <c r="E43" s="571" t="s">
        <v>738</v>
      </c>
      <c r="F43" s="570" t="s">
        <v>725</v>
      </c>
      <c r="G43" s="570" t="s">
        <v>739</v>
      </c>
      <c r="H43" s="570" t="s">
        <v>740</v>
      </c>
      <c r="I43" s="572">
        <v>71</v>
      </c>
      <c r="J43" s="573">
        <v>73</v>
      </c>
      <c r="K43" s="581"/>
      <c r="L43" s="581"/>
      <c r="M43" s="575"/>
      <c r="N43" s="574" t="s">
        <v>128</v>
      </c>
      <c r="O43" s="574" t="s">
        <v>128</v>
      </c>
      <c r="P43" s="574"/>
      <c r="Q43" s="574" t="s">
        <v>128</v>
      </c>
      <c r="R43" s="574" t="s">
        <v>128</v>
      </c>
      <c r="S43" s="574" t="s">
        <v>128</v>
      </c>
      <c r="T43" s="574" t="s">
        <v>128</v>
      </c>
      <c r="U43" s="574" t="s">
        <v>128</v>
      </c>
      <c r="V43" s="574" t="s">
        <v>128</v>
      </c>
      <c r="W43" s="572" t="s">
        <v>741</v>
      </c>
      <c r="X43" s="584" t="s">
        <v>742</v>
      </c>
      <c r="Y43" s="575"/>
      <c r="Z43" s="575"/>
      <c r="AA43" s="575"/>
      <c r="AB43" s="575"/>
      <c r="AC43" s="575"/>
      <c r="AD43" s="575"/>
      <c r="AE43" s="575"/>
      <c r="AF43" s="575"/>
      <c r="AG43" s="575"/>
      <c r="AH43" s="575"/>
      <c r="AI43" s="575"/>
      <c r="AJ43" s="575"/>
      <c r="AK43" s="575">
        <v>0</v>
      </c>
      <c r="AL43" s="575"/>
      <c r="AM43" s="578" t="s">
        <v>743</v>
      </c>
      <c r="AN43" s="579"/>
      <c r="AO43" s="579"/>
      <c r="AP43" s="579"/>
      <c r="AQ43" s="579"/>
      <c r="AR43" s="579"/>
    </row>
    <row r="44" spans="1:45" s="580" customFormat="1" ht="42.5">
      <c r="A44" s="585" t="s">
        <v>6</v>
      </c>
      <c r="B44" s="585" t="s">
        <v>744</v>
      </c>
      <c r="C44" s="569" t="s">
        <v>724</v>
      </c>
      <c r="D44" s="570" t="s">
        <v>526</v>
      </c>
      <c r="E44" s="571" t="s">
        <v>538</v>
      </c>
      <c r="F44" s="570" t="s">
        <v>725</v>
      </c>
      <c r="G44" s="570" t="s">
        <v>745</v>
      </c>
      <c r="H44" s="586" t="s">
        <v>746</v>
      </c>
      <c r="I44" s="572">
        <v>0</v>
      </c>
      <c r="J44" s="573">
        <v>3</v>
      </c>
      <c r="K44" s="574"/>
      <c r="L44" s="574"/>
      <c r="M44" s="574"/>
      <c r="N44" s="575"/>
      <c r="O44" s="575"/>
      <c r="P44" s="575"/>
      <c r="Q44" s="575"/>
      <c r="R44" s="575"/>
      <c r="S44" s="575"/>
      <c r="T44" s="575"/>
      <c r="U44" s="575"/>
      <c r="V44" s="575"/>
      <c r="W44" s="572" t="s">
        <v>734</v>
      </c>
      <c r="X44" s="584" t="s">
        <v>742</v>
      </c>
      <c r="Y44" s="575"/>
      <c r="Z44" s="575"/>
      <c r="AA44" s="575"/>
      <c r="AB44" s="575"/>
      <c r="AC44" s="575"/>
      <c r="AD44" s="575"/>
      <c r="AE44" s="575"/>
      <c r="AF44" s="575"/>
      <c r="AG44" s="575"/>
      <c r="AH44" s="575"/>
      <c r="AI44" s="575"/>
      <c r="AJ44" s="575"/>
      <c r="AK44" s="575">
        <v>0</v>
      </c>
      <c r="AL44" s="575"/>
      <c r="AM44" s="578" t="s">
        <v>747</v>
      </c>
      <c r="AN44" s="579"/>
      <c r="AO44" s="579"/>
      <c r="AP44" s="579"/>
      <c r="AQ44" s="579"/>
      <c r="AR44" s="579"/>
    </row>
    <row r="45" spans="1:45" s="580" customFormat="1" ht="42.5">
      <c r="A45" s="585" t="s">
        <v>6</v>
      </c>
      <c r="B45" s="585" t="s">
        <v>744</v>
      </c>
      <c r="C45" s="569" t="s">
        <v>724</v>
      </c>
      <c r="D45" s="570" t="s">
        <v>526</v>
      </c>
      <c r="E45" s="571" t="s">
        <v>538</v>
      </c>
      <c r="F45" s="570" t="s">
        <v>748</v>
      </c>
      <c r="G45" s="587" t="s">
        <v>749</v>
      </c>
      <c r="H45" s="583" t="s">
        <v>750</v>
      </c>
      <c r="I45" s="588">
        <v>0</v>
      </c>
      <c r="J45" s="588">
        <v>1</v>
      </c>
      <c r="K45" s="581"/>
      <c r="L45" s="581"/>
      <c r="M45" s="581"/>
      <c r="N45" s="581"/>
      <c r="O45" s="581"/>
      <c r="P45" s="581"/>
      <c r="Q45" s="581"/>
      <c r="R45" s="581"/>
      <c r="S45" s="581"/>
      <c r="T45" s="581"/>
      <c r="U45" s="581"/>
      <c r="V45" s="581"/>
      <c r="W45" s="582"/>
      <c r="X45" s="582"/>
      <c r="Y45" s="582"/>
      <c r="Z45" s="582"/>
      <c r="AA45" s="582"/>
      <c r="AB45" s="582"/>
      <c r="AC45" s="582"/>
      <c r="AD45" s="582"/>
      <c r="AE45" s="582"/>
      <c r="AF45" s="582"/>
      <c r="AG45" s="582"/>
      <c r="AH45" s="582"/>
      <c r="AI45" s="582"/>
      <c r="AJ45" s="582"/>
      <c r="AK45" s="582"/>
      <c r="AL45" s="582"/>
      <c r="AM45" s="582"/>
      <c r="AN45" s="582"/>
      <c r="AO45" s="582"/>
      <c r="AP45" s="582"/>
      <c r="AQ45" s="582"/>
      <c r="AR45" s="582"/>
    </row>
  </sheetData>
  <mergeCells count="51">
    <mergeCell ref="F21:F22"/>
    <mergeCell ref="G21:G22"/>
    <mergeCell ref="A30:A38"/>
    <mergeCell ref="B30:B38"/>
    <mergeCell ref="C30:C38"/>
    <mergeCell ref="D30:D38"/>
    <mergeCell ref="E30:E38"/>
    <mergeCell ref="F37:F38"/>
    <mergeCell ref="AJ11:AJ13"/>
    <mergeCell ref="AK11:AK13"/>
    <mergeCell ref="AL11:AL13"/>
    <mergeCell ref="AM11:AM13"/>
    <mergeCell ref="A12:A13"/>
    <mergeCell ref="B12:B13"/>
    <mergeCell ref="C12:C13"/>
    <mergeCell ref="D12:D13"/>
    <mergeCell ref="E12:E13"/>
    <mergeCell ref="AD11:AD13"/>
    <mergeCell ref="AE11:AE13"/>
    <mergeCell ref="AF11:AF13"/>
    <mergeCell ref="AG11:AG13"/>
    <mergeCell ref="AH11:AH13"/>
    <mergeCell ref="AI11:AI13"/>
    <mergeCell ref="X11:X13"/>
    <mergeCell ref="Y11:Y13"/>
    <mergeCell ref="Z11:Z13"/>
    <mergeCell ref="AA11:AA13"/>
    <mergeCell ref="AB11:AB13"/>
    <mergeCell ref="AC11:AC13"/>
    <mergeCell ref="Y10:AK10"/>
    <mergeCell ref="A11:B11"/>
    <mergeCell ref="D11:E11"/>
    <mergeCell ref="F11:F13"/>
    <mergeCell ref="G11:G13"/>
    <mergeCell ref="H11:H13"/>
    <mergeCell ref="I11:I13"/>
    <mergeCell ref="J11:J13"/>
    <mergeCell ref="K11:V12"/>
    <mergeCell ref="W11:W13"/>
    <mergeCell ref="A6:G6"/>
    <mergeCell ref="A7:G7"/>
    <mergeCell ref="A8:G8"/>
    <mergeCell ref="A9:L9"/>
    <mergeCell ref="A10:E10"/>
    <mergeCell ref="F10:X10"/>
    <mergeCell ref="A1:B4"/>
    <mergeCell ref="C1:AA4"/>
    <mergeCell ref="AB1:AK1"/>
    <mergeCell ref="AB2:AK2"/>
    <mergeCell ref="AB3:AK3"/>
    <mergeCell ref="AB4:AK4"/>
  </mergeCell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9F241DE3FD6F54A9DC82313360A07F3" ma:contentTypeVersion="11" ma:contentTypeDescription="Crear nuevo documento." ma:contentTypeScope="" ma:versionID="c8182d338961379bf465a56a97c09bcf">
  <xsd:schema xmlns:xsd="http://www.w3.org/2001/XMLSchema" xmlns:xs="http://www.w3.org/2001/XMLSchema" xmlns:p="http://schemas.microsoft.com/office/2006/metadata/properties" xmlns:ns3="28b8b75e-6423-4381-b98c-e8214d0729ad" xmlns:ns4="6f238579-3ff3-4f95-b627-d1b7116fa6e8" targetNamespace="http://schemas.microsoft.com/office/2006/metadata/properties" ma:root="true" ma:fieldsID="ebb56440f4d8468e455fd6517a83bd0b" ns3:_="" ns4:_="">
    <xsd:import namespace="28b8b75e-6423-4381-b98c-e8214d0729ad"/>
    <xsd:import namespace="6f238579-3ff3-4f95-b627-d1b7116fa6e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b8b75e-6423-4381-b98c-e8214d0729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f238579-3ff3-4f95-b627-d1b7116fa6e8"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SharingHintHash" ma:index="16"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3F94BB-7085-4A44-93E7-0E847D132BF5}">
  <ds:schemaRefs>
    <ds:schemaRef ds:uri="http://schemas.microsoft.com/sharepoint/v3/contenttype/forms"/>
  </ds:schemaRefs>
</ds:datastoreItem>
</file>

<file path=customXml/itemProps2.xml><?xml version="1.0" encoding="utf-8"?>
<ds:datastoreItem xmlns:ds="http://schemas.openxmlformats.org/officeDocument/2006/customXml" ds:itemID="{765755E1-7DE0-42AE-81B8-0CA218B5EB20}">
  <ds:schemaRefs>
    <ds:schemaRef ds:uri="http://purl.org/dc/elements/1.1/"/>
    <ds:schemaRef ds:uri="http://schemas.microsoft.com/office/2006/metadata/properties"/>
    <ds:schemaRef ds:uri="http://www.w3.org/XML/1998/namespace"/>
    <ds:schemaRef ds:uri="28b8b75e-6423-4381-b98c-e8214d0729ad"/>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6f238579-3ff3-4f95-b627-d1b7116fa6e8"/>
    <ds:schemaRef ds:uri="http://purl.org/dc/dcmitype/"/>
  </ds:schemaRefs>
</ds:datastoreItem>
</file>

<file path=customXml/itemProps3.xml><?xml version="1.0" encoding="utf-8"?>
<ds:datastoreItem xmlns:ds="http://schemas.openxmlformats.org/officeDocument/2006/customXml" ds:itemID="{C574348A-184E-48B2-91CF-B10FA68608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b8b75e-6423-4381-b98c-e8214d0729ad"/>
    <ds:schemaRef ds:uri="6f238579-3ff3-4f95-b627-d1b7116fa6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PLAN DE ACCION PLANEACIÓN</vt:lpstr>
      <vt:lpstr>VICERRECTORIA ACADEMICA 2023</vt:lpstr>
      <vt:lpstr>VICERRECTORIA DE INVESTIGACIONE</vt:lpstr>
      <vt:lpstr>PLAN ACCION 2023 SECR GENERAL</vt:lpstr>
      <vt:lpstr>DIVISIÓN DE ACREDITACIÓN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Planeacion</dc:creator>
  <cp:keywords/>
  <dc:description/>
  <cp:lastModifiedBy>Udenar</cp:lastModifiedBy>
  <cp:revision/>
  <dcterms:created xsi:type="dcterms:W3CDTF">2015-12-09T21:45:54Z</dcterms:created>
  <dcterms:modified xsi:type="dcterms:W3CDTF">2024-03-07T01:10:10Z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0x01010039F241DE3FD6F54A9DC82313360A07F3</vt:lpwstr>
  </property>
</Properties>
</file>