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mc:AlternateContent xmlns:mc="http://schemas.openxmlformats.org/markup-compatibility/2006">
    <mc:Choice Requires="x15">
      <x15ac:absPath xmlns:x15ac="http://schemas.microsoft.com/office/spreadsheetml/2010/11/ac" url="C:\Users\Udenar\Documents\Secretario Técnico\Presentaciones\"/>
    </mc:Choice>
  </mc:AlternateContent>
  <xr:revisionPtr revIDLastSave="0" documentId="13_ncr:1_{F0DAF3BE-B9CF-4D11-9F05-96BC82EEB01C}" xr6:coauthVersionLast="36" xr6:coauthVersionMax="47" xr10:uidLastSave="{00000000-0000-0000-0000-000000000000}"/>
  <bookViews>
    <workbookView xWindow="9800" yWindow="150" windowWidth="28930" windowHeight="10930" firstSheet="5" activeTab="10" xr2:uid="{00000000-000D-0000-FFFF-FFFF00000000}"/>
  </bookViews>
  <sheets>
    <sheet name="F1.PEP" sheetId="1" r:id="rId1"/>
    <sheet name="F2.Est." sheetId="2" r:id="rId2"/>
    <sheet name="F3.Prof." sheetId="3" r:id="rId3"/>
    <sheet name="F4.Egre." sheetId="4" r:id="rId4"/>
    <sheet name="F5.AAyRA" sheetId="6" r:id="rId5"/>
    <sheet name="F6.Perm." sheetId="5" r:id="rId6"/>
    <sheet name="F7.Inter." sheetId="7" r:id="rId7"/>
    <sheet name="F8.Inves." sheetId="8" r:id="rId8"/>
    <sheet name="F9.Bienes." sheetId="9" r:id="rId9"/>
    <sheet name="F10.Meds." sheetId="10" r:id="rId10"/>
    <sheet name="F11. Org," sheetId="11" r:id="rId11"/>
    <sheet name="F12.Rec." sheetId="12" r:id="rId1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 i="4" l="1"/>
  <c r="L9" i="4"/>
  <c r="K9" i="4"/>
  <c r="J9" i="4"/>
  <c r="I9" i="4"/>
  <c r="H9" i="4"/>
  <c r="N8" i="1"/>
  <c r="M8" i="1"/>
  <c r="L8" i="1"/>
  <c r="K8" i="1"/>
  <c r="J8" i="1"/>
  <c r="I8" i="1"/>
  <c r="H8" i="1"/>
  <c r="N8" i="12"/>
  <c r="N17" i="11"/>
  <c r="N12" i="10"/>
  <c r="N8" i="9"/>
  <c r="N8" i="8"/>
  <c r="N8" i="7"/>
  <c r="N11" i="5"/>
  <c r="N24" i="6"/>
  <c r="N9" i="4"/>
  <c r="N26" i="3"/>
  <c r="N14" i="2"/>
  <c r="G26" i="3"/>
  <c r="H26" i="3"/>
  <c r="M8" i="12"/>
  <c r="L8" i="12"/>
  <c r="K8" i="12"/>
  <c r="J8" i="12"/>
  <c r="I8" i="12"/>
  <c r="H8" i="12"/>
  <c r="G8" i="12"/>
  <c r="M17" i="11"/>
  <c r="L17" i="11"/>
  <c r="K17" i="11"/>
  <c r="J17" i="11"/>
  <c r="I17" i="11"/>
  <c r="H17" i="11"/>
  <c r="G17" i="11"/>
  <c r="M12" i="10"/>
  <c r="L12" i="10"/>
  <c r="K12" i="10"/>
  <c r="J12" i="10"/>
  <c r="I12" i="10"/>
  <c r="H12" i="10"/>
  <c r="G12" i="10"/>
  <c r="M24" i="6"/>
  <c r="L24" i="6"/>
  <c r="K24" i="6"/>
  <c r="J24" i="6"/>
  <c r="I24" i="6"/>
  <c r="H24" i="6"/>
  <c r="M11" i="5"/>
  <c r="L11" i="5"/>
  <c r="K11" i="5"/>
  <c r="J11" i="5"/>
  <c r="I11" i="5"/>
  <c r="H11" i="5"/>
  <c r="M14" i="2"/>
  <c r="L14" i="2"/>
  <c r="K14" i="2"/>
  <c r="J14" i="2"/>
  <c r="I14" i="2"/>
  <c r="H14" i="2"/>
  <c r="M26" i="3"/>
  <c r="L26" i="3"/>
  <c r="K26" i="3"/>
  <c r="J26" i="3"/>
  <c r="I26" i="3"/>
  <c r="M8" i="8"/>
  <c r="L8" i="8"/>
  <c r="K8" i="8"/>
  <c r="J8" i="8"/>
  <c r="I8" i="8"/>
  <c r="H8" i="8"/>
  <c r="M8" i="9"/>
  <c r="L8" i="9"/>
  <c r="K8" i="9"/>
  <c r="J8" i="9"/>
  <c r="I8" i="9"/>
  <c r="H8" i="9"/>
  <c r="G8" i="9"/>
  <c r="G8" i="8"/>
  <c r="M8" i="7"/>
  <c r="L8" i="7"/>
  <c r="K8" i="7"/>
  <c r="J8" i="7"/>
  <c r="I8" i="7"/>
  <c r="H8" i="7"/>
  <c r="G8" i="7"/>
  <c r="G11" i="5"/>
  <c r="G24" i="6"/>
  <c r="G9" i="4"/>
  <c r="G14" i="2"/>
  <c r="G8" i="1"/>
  <c r="E8" i="12"/>
  <c r="E17" i="11"/>
  <c r="E12" i="10"/>
  <c r="E8" i="9"/>
  <c r="E8" i="8"/>
  <c r="E8" i="7"/>
  <c r="E11" i="5"/>
  <c r="E24" i="6"/>
  <c r="E9" i="4"/>
  <c r="E26" i="3"/>
  <c r="E8" i="1"/>
  <c r="E14" i="2"/>
  <c r="N13" i="5"/>
  <c r="N12" i="5"/>
</calcChain>
</file>

<file path=xl/sharedStrings.xml><?xml version="1.0" encoding="utf-8"?>
<sst xmlns="http://schemas.openxmlformats.org/spreadsheetml/2006/main" count="937" uniqueCount="492">
  <si>
    <t>1. PROYECTO EDUCATIVO DEL PROGRAMA E IDENTIDAD INSTITUCIONAL</t>
  </si>
  <si>
    <t>Un programa académico de alta calidad se reconoce porque, a partir de su cultura evidente del mejoramiento continuo, define unos referentes filosóficos, pedagógicos y organizacionales, expuestos en sus lineamientos y políticas institucionales, los cuales son coherentes entre sí, y quedan establecidos en el proyecto educativo del programa o lo que haga sus veces, sirven de referentes fundamentales para el desarrollo y cumplimiento de sus propósitos, y marcan la identidad propia de su comunidad académica, la cual es reconocida por la sociedad.</t>
  </si>
  <si>
    <t>Revisión Documental</t>
  </si>
  <si>
    <t>Actores
Estudiantes (E), Profesores (P), Directivos (D), Administrativo (A), Egresados (EG) y Empleadores (EM)</t>
  </si>
  <si>
    <t>Característica</t>
  </si>
  <si>
    <t>Cod.Linea.</t>
  </si>
  <si>
    <t>RD</t>
  </si>
  <si>
    <t>E</t>
  </si>
  <si>
    <t>P</t>
  </si>
  <si>
    <t>D</t>
  </si>
  <si>
    <t>A</t>
  </si>
  <si>
    <t>EG</t>
  </si>
  <si>
    <t>EM</t>
  </si>
  <si>
    <t>Pregunta Orientadora</t>
  </si>
  <si>
    <t>Escala LIKERT</t>
  </si>
  <si>
    <t>1.</t>
  </si>
  <si>
    <t>PROYECTO EDUCATIVO DEL PROGRAMA</t>
  </si>
  <si>
    <t>Para el programa académico se ha definido un proyecto educativo que es coherente con la misión y la identidad institucional, así como con los campos de acción de las profesiones o disciplinas, y que orienta el desarrollo de labores formativas, académicas, docentes, científicas y culturales. Según el nivel de formación y modalidad, el proyecto educativo del programa define claramente los objetivos de formación y los resultados de aprendizaje contemplados en los aspectos curriculares, las políticas y estrategias de planeación y evaluación curricular, y la propuesta de mejoramiento continuo en el marco del sistema interno de aseguramiento de la calidad. Los documentos en los cuales se desarrolla el proyecto educativo del programa o lo que haga sus veces deben ser de conocimiento público</t>
  </si>
  <si>
    <t>1.a</t>
  </si>
  <si>
    <t>TODOS. Demostrar coherencia del  PEP, con los lineamientos y políticas institucionales, así como en la definición de objetivos de formación y resultados de aprendizaje y la manera cómo el PEP ha ido mejorando, como resultado de los procesos de aseguramiento de la calidad, la consolidación de la identidad institucional y la relación que mantiene con la comunidad y sus grupos de interés.</t>
  </si>
  <si>
    <t>X</t>
  </si>
  <si>
    <t>2.</t>
  </si>
  <si>
    <t>RELEVANCIA ACADÉMICA Y PERTINENCIA SOCIAL DEL PROGRAMA ACADÉMICO</t>
  </si>
  <si>
    <t>De acuerdo con el nivel de formación en el que se oferta el programa académico responde a necesidades locales, regionales, nacionales o internacionales previamente definidas y sustentadas, independientemente de la(s) modalidad(es) en la(s) que se oferta.</t>
  </si>
  <si>
    <t>2.a</t>
  </si>
  <si>
    <t>TODOS. Análisis sobre las tendencias, necesidades y líneas de desarrollo de la disciplina o profesión, en el contexto regional, nacional e internacional.</t>
  </si>
  <si>
    <t>2.b</t>
  </si>
  <si>
    <t>3.</t>
  </si>
  <si>
    <t>TODOS. Estudio de la pertinencia social del Programa desde la perspectiva de la comunidad académica y de sus grupos de interés con el fin de identificar necesidades y requerimientos del entorno local, regional o nacional en términos productivos y de competitividad, tecnológicos, culturales, científicos y de talento humano.</t>
  </si>
  <si>
    <t>2.c</t>
  </si>
  <si>
    <t>4.</t>
  </si>
  <si>
    <t>TODOS. Evidencia de las transformaciones sociales pertinentes para el contexto y el territorio en el que se ofrece el Programa académico, y del entorno tanto nacional como internacional.</t>
  </si>
  <si>
    <t>Total aspectos</t>
  </si>
  <si>
    <t>Total características</t>
  </si>
  <si>
    <r>
      <t xml:space="preserve">2. </t>
    </r>
    <r>
      <rPr>
        <b/>
        <sz val="7"/>
        <color indexed="56"/>
        <rFont val="Times New Roman"/>
        <family val="1"/>
      </rPr>
      <t xml:space="preserve"> </t>
    </r>
    <r>
      <rPr>
        <b/>
        <sz val="12"/>
        <color indexed="8"/>
        <rFont val="Times New Roman"/>
        <family val="1"/>
      </rPr>
      <t>ESTUDIANTES</t>
    </r>
  </si>
  <si>
    <t>Un programa académico de alta calidad se reconoce porque a partir de su tradición y cultura del mejoramiento continuo, permite al estudiante desarrollar actitudes, capacidades, habilidades y conocimientos, durante su proceso de formación. Este proceso se orienta por fines filosóficos, pedagógicos y organizacionales que se traducen en el logro de los resultados de aprendizaje, coherentes con la identidad del programa académico.</t>
  </si>
  <si>
    <t>PARTICIPACIÓN EN ACTIVIDADES DE FORMACIÓN INTEGRAL</t>
  </si>
  <si>
    <t>Se demuestra la participación de los estudiantes en actividades de investigación, desarrollo tecnológico, innovación, creación artística y cultural, y deportivas, así como en proyectos de desarrollo empresarial, relacionamiento nacional e internacional y en otras acciones de formación complementaria, en un ambiente propicio para la formación integral, de acuerdo con el nivel de formación y la modalidad del programa académico.</t>
  </si>
  <si>
    <t>3.a</t>
  </si>
  <si>
    <t>5.</t>
  </si>
  <si>
    <t>TODOS. Apreciación de los estudiantes en relación con su participación en las actividades de investigación, desarrollo tecnológico, creación artística, culturales, deportivas y de interacción social, que contribuyen a su formación integral.</t>
  </si>
  <si>
    <t>Valore la participación en las siguientes actividades que contribuyan a su formación integral:
-investigación, 
-desarrollo tecnológico, 
-creación artística y cultural, 
-deportiva 
-interacción social.</t>
  </si>
  <si>
    <t>Excelente 
Bueno
Aceptable 
Deficiente 
Muy deficiente
NS/NR</t>
  </si>
  <si>
    <t>3.b</t>
  </si>
  <si>
    <t>6.</t>
  </si>
  <si>
    <t>TODOS. Resultados del análisis de la participación y principales logros de los estudiantes en actividades de investigación, desarrollo tecnológico, innovación, creación artística, culturales y deportivas.</t>
  </si>
  <si>
    <t>3.c</t>
  </si>
  <si>
    <t>7.</t>
  </si>
  <si>
    <t>TODOS. Resultados del análisis de la participación y principales logros de los estudiantes en proyectos de desarrollo empresarial, relacionamiento nacional e internacional.</t>
  </si>
  <si>
    <t>3.d</t>
  </si>
  <si>
    <t>8.</t>
  </si>
  <si>
    <t>TODOS. Resultados del análisis de la participación y principales logros de los estudiantes en otras acciones de formación complementaria, que promuevan la comprensión de la realidad social, la empatía, la ética, habilidades blandas, así como el relacionamiento con otras culturas y lenguas, de acuerdo con el nivel de formación y la modalidad del Programa.</t>
  </si>
  <si>
    <t>ORIENTACIÓN Y SEGUIMIENTO A ESTUDIANTES</t>
  </si>
  <si>
    <t>El programa académico demuestra procesos de orientación y seguimiento académico a sus estudiantes, con impacto evidente en su formación de acuerdo con la caracterización realizada en el momento del ingreso.</t>
  </si>
  <si>
    <t>4.a</t>
  </si>
  <si>
    <t>9.</t>
  </si>
  <si>
    <t>TODOS. Evidencia de los efectos en la formación de los estudiantes, a partir de los procesos de orientación y seguimiento de ellos, teniendo como referencia sus características de ingreso.</t>
  </si>
  <si>
    <t>CAPACIDAD DE TRABAJO AUTÓNOMO</t>
  </si>
  <si>
    <t>Los estudiantes evidencian habilidades y destrezas para el trabajo independiente que el programa académico reconoce, evalúa, fomenta y desarrolla en el proceso de aprendizaje. La Institución genera los medios, espacios y ambientes necesarios para promover el trabajo independiente; promueve estrategias de seguimiento y desarrolla actividades de mejoramiento de estas.</t>
  </si>
  <si>
    <t>5.a</t>
  </si>
  <si>
    <t>10.</t>
  </si>
  <si>
    <t>TODOS. Evidencia de los resultados de las estrategias de seguimiento y evaluación de los resultados de aprendizaje en el desarrollo de capacidades para el del trabajo autónomo del estudiante.</t>
  </si>
  <si>
    <t>REGLAMENTO ESTUDIANTÍL Y POLÍTICA ACADÉMICA</t>
  </si>
  <si>
    <t>La institución demuestra la divulgación, aplicación y actualización del Estatuto Estudiantil y las políticas académicas aprobados, en los que se definen, entre otros aspectos, los deberes y derechos, el régimen disciplinario, la participación de la comunidad académica en la toma de decisiones y las condiciones y exigencias académicas de permanencia y graduación, de acuerdo con el nivel de formación y la modalidad del programa académico.</t>
  </si>
  <si>
    <t>6.a</t>
  </si>
  <si>
    <t>11.</t>
  </si>
  <si>
    <t>TODOS. Apreciación de estudiantes y profesores del Programa sobre la pertinencia, vigencia y aplicación del reglamento estudiantil y las políticas académicas y, sobre las estrategias de divulgación de dicha reglamentación.</t>
  </si>
  <si>
    <t xml:space="preserve">La divulgación de la reglamentación estudiantíl, es:
La pertinencia, vigencia y aplicabilidad del reglamento estudiantil y las políticas académicas, son:
</t>
  </si>
  <si>
    <t>Excelente 
Bueno
Aceptable 
Deficiente 
Muy deficiente
NS/NR
Excelentes 
Buenos
Aceptables 
Deficientes 
Muy deficientes
NS/NR</t>
  </si>
  <si>
    <t>6.b</t>
  </si>
  <si>
    <t>12.</t>
  </si>
  <si>
    <t>TODOS. Evidencia de los mecanismos para la aplicación, actualización y divulgación del reglamento estudiantil.</t>
  </si>
  <si>
    <t>ESTÍMULOS Y APOYOS PARA ESTUDIANTES</t>
  </si>
  <si>
    <t>El programa académico demuestra beneficios para sus estudiantes a partir del otorgamiento de estímulos académicos y apoyos socioeconómicos, distribuidos con criterios objetivos que atienden a la diversidad, el pluralismo y la inclusión.</t>
  </si>
  <si>
    <t>7.a</t>
  </si>
  <si>
    <t>13.</t>
  </si>
  <si>
    <t>TODOS. Evidencia de los beneficios generados por el otorgamiento de estímulos académicos y apoyos socioeconómicos a los estudiantes.</t>
  </si>
  <si>
    <t>7.b</t>
  </si>
  <si>
    <t>14.</t>
  </si>
  <si>
    <t>TODOS. Apreciación de los estudiantes del Programa frente a la aplicación de los estímulos académicos y apoyos socioeconómicos.</t>
  </si>
  <si>
    <t>La aplicación de los estímulos académicos y apoyos socioeconómicos, son:</t>
  </si>
  <si>
    <t>Excelentes 
Buenos
Aceptables 
Deficientes 
Muy deficientes
NS/NR</t>
  </si>
  <si>
    <t>2.  ESTUDIANTES</t>
  </si>
  <si>
    <t>REGLAMENTO ESTUDIANTIL Y POLÍTICA ACADÉMICA</t>
  </si>
  <si>
    <t>3. PROFESORES</t>
  </si>
  <si>
    <t>Un programa académico de alta calidad se reconoce porque, a partir de su tradición y cultura evidente del mejoramiento continuo, define unos referentes filosóficos, pedagógicos y organizacionales que dan identidad a su comunidad académica, lo cual se evidencia en el nivel académico, la dedicación, el tipo de vinculación, la calidad y pertinencia de los profesores, de acuerdo con el nivel de formación y modalidad del programa académico. Asimismo, se hace seguimiento al desarrollo académico y pedagógico, a la permanencia y a la cualificación permanente de los profesores.</t>
  </si>
  <si>
    <t>SELECCIÓN, VINCULACIÓN Y PERMANENCIA</t>
  </si>
  <si>
    <t>La Institución demuestra la aplicación transparente y eficaz de los criterios establecidos para la selección, vinculación y permanencia de profesores, de acuerdo con el nivel de formación y modalidad del programa académico.</t>
  </si>
  <si>
    <t>8.a</t>
  </si>
  <si>
    <t>15.</t>
  </si>
  <si>
    <t>TODOS. Evidencia de la aplicación de los procesos de selección, vinculación y permanencia de los profesores.</t>
  </si>
  <si>
    <t>8.b</t>
  </si>
  <si>
    <t>16.</t>
  </si>
  <si>
    <t>TODOS. Apreciación de los profesores sobre la aplicación, pertinencia y vigencia de las políticas, normas y criterios académicos establecidos por la institución para su selección, vinculación y permanencia.</t>
  </si>
  <si>
    <t xml:space="preserve">La aplicación, pertinencia y vigencia de las políticas, normas y criterios académicos establecidos por la institución para su selección, vinculación y permanencia, son:  </t>
  </si>
  <si>
    <t>Excelentes
Buenos
Aceptables 
Deficientes
Muy deficientes
NS/NR</t>
  </si>
  <si>
    <t>ESTATUTO PROFESORAL</t>
  </si>
  <si>
    <t>La institución demuestra la aplicación de un estatuto que promueve la trayectoria profesoral, la inclusión, el reconocimiento de los méritos y el ascenso en el escalafón, de acuerdo con el nivel de formación y modalidad del programa académico.</t>
  </si>
  <si>
    <t>9.a</t>
  </si>
  <si>
    <t xml:space="preserve">17. </t>
  </si>
  <si>
    <t>TODOS. Evidencia que demuestren los resultados de la aplicación del estatuto profesoral, o el que haga sus veces, sobre la trayectoria profesoral, la inclusión, el reconocimiento de méritos y el ascenso en el escalafón.</t>
  </si>
  <si>
    <t>9.b</t>
  </si>
  <si>
    <t xml:space="preserve">18. </t>
  </si>
  <si>
    <t>TODOS. Resultados en el mejoramiento de la calidad del Programa, a partir de la aplicación de un estatuto que promueve la trayectoria profesoral, la inclusión, el reconocimiento de los méritos y el ascenso en el escalafón.</t>
  </si>
  <si>
    <t>9.c</t>
  </si>
  <si>
    <t xml:space="preserve">19. </t>
  </si>
  <si>
    <t>TODOS. Apreciación de los profesores sobre la aplicación y pertinencia del Estatuto de Personal Docente y de las políticas que establecen distinciones y estímulos que promueven su trayectoria.</t>
  </si>
  <si>
    <t>La aplicación y pertinencia del Estatuto de Personal Docente y de las políticas que establecen distinciones y estímulos que promueven su trayectoria, son:</t>
  </si>
  <si>
    <t>NÚMERO, DEDICACIÓN, NIVEL DE FORMACIÓN Y EXPERIENCIA</t>
  </si>
  <si>
    <t>El programa académico cuenta con un número de profesores con la dedicación, nivel de formación y experiencia requeridos para el desarrollo de las labores formativas, académicas, docentes, científicas, culturales y de extensión, con el fin de atenderla totalidad de los estudiantes matriculados, de acuerdo con el nivel de formación y modalidad del programa académico, directamente o a través de la facultad, escuela o departamento respectivo.</t>
  </si>
  <si>
    <t>10.a</t>
  </si>
  <si>
    <t>20.</t>
  </si>
  <si>
    <t>TODOS. Evidencia de la coherencia entre el número, dedicación, nivel de formación y experiencia de los profesores, con el número de estudiantes, nivel de formación y modalidad del Programa académico.</t>
  </si>
  <si>
    <t>10.b</t>
  </si>
  <si>
    <t>21.</t>
  </si>
  <si>
    <t>TODOS. Evidencia de la existencia de un núcleo básico de profesores, preferiblemente con contratación a término indefinido, y su relación con la formación de la comunidad académica del Programa y el cumplimiento con alta calidad de las funciones esenciales del Programa.</t>
  </si>
  <si>
    <t>10.c</t>
  </si>
  <si>
    <t>22.</t>
  </si>
  <si>
    <t>PARA TECNOLOGÍA. Evidencia de la vinculación de una planta profesoral pertinente con el área disciplinar del Programa con título de especialista y experiencia pedagógica y profesional certificada en los campos de formación del Programa, que garantice del logro de los resultados de aprendizaje de los estudiantes y el cumplimiento de las funciones asignadas en condiciones de calidad, atendiendo a estándares internacionales, en coherencia con el nivel de formación y modalidad del Programa.</t>
  </si>
  <si>
    <t>10.d</t>
  </si>
  <si>
    <t>23.</t>
  </si>
  <si>
    <t>PARA PROFESIONAL. Evidencia de la vinculación de una planta profesoral pertinente con el área disciplinar del Programa con título de especialistas, magísteres y/o doctores con experiencia o formación pedagógica y profesional certificada, que garantice el logro de los resultados de aprendizaje de los estudiantes y el cumplimiento de las funciones asignadas en condiciones de calidad, atendiendo a estándares internacionales, en coherencia con el nivel de formación y modalidad del Programa.</t>
  </si>
  <si>
    <t>10.e</t>
  </si>
  <si>
    <t>25.</t>
  </si>
  <si>
    <t>PARA MAESTRÍA. Evidencia de la vinculación de una planta profesoral pertinente con el área disciplinar del Programa con título de maestría y/o doctorado con experiencia o formación pedagógica, investigativa y profesional certificada y experiencia en investigación, que garantice el logro de los resultados de aprendizaje de los estudiantes y el cumplimiento de las funciones asignadas en condiciones de calidad, atendiendo a estándares internacionales, en coherencia con el nivel de formación y modalidad del Programa.</t>
  </si>
  <si>
    <t>10.f</t>
  </si>
  <si>
    <t>26.</t>
  </si>
  <si>
    <t>PARA DOCTORADO. Evidencia de la vinculación de una planta profesoral pertinente con el área disciplinar del Programa con título de doctorado y con experiencia en la dirección de tesis doctorales, así como publicaciones en revistas indexadas y libros en los campos de conocimiento, reconocidos en el Ministerio de Ciencia, Tecnología e Innovación (Minciencias), con experiencia o formación pedagógica, que garantice el logro de los resultados de aprendizaje de los estudiantes y el cumplimiento de las funciones asignadas en condiciones de calidad, atendiendo a estándares internacionales.</t>
  </si>
  <si>
    <t>DESARROLLO PROFESORAL</t>
  </si>
  <si>
    <t>En relación con las políticas de la institución, las necesidades y los objetivos de formación del programa académico, se demuestran los resultados del desarrollo profesoral, de acuerdo con el nivel de formación y la modalidad del programa académico. El desarrollo profesoral atiende a la diversidad de los estudiantes, a las modalidades de la docencia y a los requerimientos de internacionalización y de inter y multiculturalidad de profesores y estudiantes.</t>
  </si>
  <si>
    <t>11.a</t>
  </si>
  <si>
    <t>27.</t>
  </si>
  <si>
    <t>TODOS. Análisis de los resultados de la aplicación de políticas y estrategias institucionales en materia de desarrollo integral del profesorado, que incluya la capacitación y la actualización en los aspectos académicos, profesionales y pedagógicos.</t>
  </si>
  <si>
    <t>11.b</t>
  </si>
  <si>
    <t>28.</t>
  </si>
  <si>
    <t>TODOS. Evidencia de cómo el desarrollo profesoral atiende a la diversidad de los estudiantes, a las modalidades de la docencia y a los requerimientos de internacionalización y de inter y multiculturalidad de profesores y estudiantes.</t>
  </si>
  <si>
    <t>11.c</t>
  </si>
  <si>
    <t>29.</t>
  </si>
  <si>
    <t>TODOS. Apreciación de directivos y profesores del Programa sobre los resultados que han tenido las acciones orientadas al desarrollo integral de los profesores, en el mejoramiento de las competencias pedagógicas, científicas y sociales para el sostenimiento de las funciones misionales.</t>
  </si>
  <si>
    <t xml:space="preserve">Los resultados de las acciones orientadas al desarrollo integral de los profesores, en el mejoramiento de las competencias pedagógicas, científicas y sociales para el sostenimiento de las funciones misionales,son: </t>
  </si>
  <si>
    <t>ESTÍMULOS A LA TRAYECTORIA PROFESORAL</t>
  </si>
  <si>
    <t>La institución y el programa académico demuestran la divulgación, aplicación y actualización de criterios académicos en un régimen de estímulos que reconoce y favorece el ejercicio calificado de las labores formativas, académicas, docentes, científicas y culturales.</t>
  </si>
  <si>
    <t>12.a</t>
  </si>
  <si>
    <t>30.</t>
  </si>
  <si>
    <t>TODOS. Evidencia de los efectos generados en el desempeño de las labores de docencia, investigación y extensión con el otorgamiento de estímulos a los profesores.</t>
  </si>
  <si>
    <t>12.b</t>
  </si>
  <si>
    <t>31.</t>
  </si>
  <si>
    <t>TODOS. Apreciación de directivos y profesores del Programa, sobre el efecto que ha tenido el régimen de estímulos al profesorado en el ejercicio cualificado de la docencia, la investigación, la innovación, la creación artística y cultural, la extensión o proyección social, en los aportes al desarrollo técnico y tecnológico y la cooperación internacional.</t>
  </si>
  <si>
    <t>El efecto que ha tenido el régimen de estímulos al profesorado en el ejercicio cualificado de la docencia, la investigación, la innovación, la creación artística y cultural e interacción social, en los aportes al desarrollo técnico y tecnológico y la cooperación internacional, son:</t>
  </si>
  <si>
    <t>PRODUCCIÓN, PERTINENCIA, UTILIZACIÓN E IMPACTO DE MATERIAL DOCENTE</t>
  </si>
  <si>
    <t>Los profesores producen materiales propios del nivel de formación para el desarrollo de las diversas actividades académicas, que soportan los ambientes de aprendizaje y que se evalúan periódicamente con base en criterios y mecanismos académicos previamente definidos, de acuerdo con el nivel de formación.</t>
  </si>
  <si>
    <t>13.a</t>
  </si>
  <si>
    <t>32.</t>
  </si>
  <si>
    <t>TODOS. Evidencia de la efectividad de los criterios de evaluación del material producido por los profesores en la calidad de los aprendizajes de los estudiantes.</t>
  </si>
  <si>
    <t>13.b</t>
  </si>
  <si>
    <t>33.</t>
  </si>
  <si>
    <t>TODOS. Presentación de los resultados de evaluación de los materiales académicos producidos por los profesores para el desarrollo de las diversas actividades académicas, que soportan los ambientes de aprendizaje.</t>
  </si>
  <si>
    <t>13.c</t>
  </si>
  <si>
    <t>34.</t>
  </si>
  <si>
    <t>TODOS. Apreciación de los estudiantes y directivos del Programa sobre la pertinencia y calidad del material académico producido en el Programa.</t>
  </si>
  <si>
    <t>La pertinencia y calidad del material académico producido en el Programa, es:</t>
  </si>
  <si>
    <t>REMUNERACIÓN POR MÉRITOS</t>
  </si>
  <si>
    <t>La remuneración que reciben los profesores está de acuerdo con sus méritos académicos y profesionales, el aporte en el desarrollo de los componentes formativos, pedagógicos y de evaluación, la interacción y relevancia social, el nivel de formación y la modalidad del programa académico.</t>
  </si>
  <si>
    <t>14.a</t>
  </si>
  <si>
    <t>35.</t>
  </si>
  <si>
    <t>TODOS. La remuneración que reciben los profesores está de acuerdo con sus méritos académicos y profesionales, el aporte en el desarrollo de los componentes formativos, pedagógicos y de evaluación, la interacción y relevancia social.</t>
  </si>
  <si>
    <t>EVALUACIÓN DE PROFESORES</t>
  </si>
  <si>
    <t>El programa académico demuestra procesos periódicos y permanentes de evaluación integral de los profesores, con alcance a las distintas actividades y desempeños en las labores formativas, académicas, docentes, científicas, culturales y de extensión. Dichos procesos son establecidos, difundidos y conocidos previamente, e involucran e integran las labores formativas, académicas y todas las demás incorporadas en el proyecto educativo del programa académico, teniendo en cuenta el nivel de formación y la modalidad de este.</t>
  </si>
  <si>
    <t>15.a</t>
  </si>
  <si>
    <t>36.</t>
  </si>
  <si>
    <t>TODOS. Apreciación de los profesores, directivos y estudiantes sobre los criterios y mecanismos para la evaluación de los profesores; su transparencia, equidad y eficacia.</t>
  </si>
  <si>
    <t xml:space="preserve">Los criterios y mecanismos para la evaluación de los profesores; su transparencia, equidad, eficacia y coherencia, son: </t>
  </si>
  <si>
    <t>15.b</t>
  </si>
  <si>
    <t>37.</t>
  </si>
  <si>
    <t>TODOS. Demostración del mejoramiento continuo del Programa, a partir de las evaluaciones permanentes realizadas a los profesores.</t>
  </si>
  <si>
    <t>4. EGRESADOS</t>
  </si>
  <si>
    <t>"El programa académico deberá, a partir de su tradición y evidente cultura del mejoramiento continuo, definir unos referentes académicos, filosóficos, pedagógicos y de comportamiento, que le dan la identidad a su comunidad académica, lo cual se traduce en el desempeño de sus egresados y en el impacto que estos tienen en el proyecto académico y en los procesos de desarrollo social, cultural, científico, tecnológico o económico, en sus respectivos entornos.</t>
  </si>
  <si>
    <t>Pregunta Orientadora ó  Fuente.</t>
  </si>
  <si>
    <t>45.a</t>
  </si>
  <si>
    <t>SEGUIMIENTO DE LOS EGRESADOS</t>
  </si>
  <si>
    <t>El programa académico deberá demostrar que realiza seguimiento a la ubicación del sector y a las actividades que desarrollan sus egresados, en términos de los resultados de aprendizaje y de manera coherente con los fines de la institución y del programa académica.</t>
  </si>
  <si>
    <t>16.a</t>
  </si>
  <si>
    <t>38.</t>
  </si>
  <si>
    <t>TODOS. Resultado de los estudios sistémicos aplicados sobre el desarrollo profesional y laboral de los egresados, el alcance de las competencias adquiridas, la correspondencia entre el desempeño de los egresados y el perfil de egreso o resultados de aprendizaje del Programa.</t>
  </si>
  <si>
    <t>16.b</t>
  </si>
  <si>
    <t>39.</t>
  </si>
  <si>
    <t>TODOS. Apreciación de los egresados sobre la relación de las competencias adquiridas para su desarrollo personal, profesional y laboral.</t>
  </si>
  <si>
    <t xml:space="preserve">Las competencias adquiridas para su desarrollo personal, profesional y laboral, son: </t>
  </si>
  <si>
    <t>Excelentes 
Buenos
Aceptables 
Deficientes
Muy deficientes
NS/NR</t>
  </si>
  <si>
    <t>17.</t>
  </si>
  <si>
    <t>IMPACTO DE LOS EGRESADOS EN EL MEDIO SOCIAL Y ACADÉMICO</t>
  </si>
  <si>
    <t>El programa académico deberá demostrar el reconocimiento de la alta calidad de la formación recibida, el desempeño destacado y el aporte de los egresados a la solución de los problemas económicos, ambientales, tecnológicos, sociales y culturales, a través del ejercicio de la disciplina, profesión, ocupación u oficio correspondiente, de acuerdo con el nivel de formación y modalidad del programa académico.</t>
  </si>
  <si>
    <t>17.a</t>
  </si>
  <si>
    <t>40.</t>
  </si>
  <si>
    <t>TODOS. Evidencia del impacto de los egresados en el medio social, académico, científico y cultural para establecer los aportes del Programa a la solución de problemas de la sociedad y/o la creación e innovación de conocimiento.</t>
  </si>
  <si>
    <t>17.b</t>
  </si>
  <si>
    <t>41.</t>
  </si>
  <si>
    <t>TODOS. Apreciación de empleadores sobre el desempeño de los egresados y su aporte en la solución de los problemas académicos, ambientales, tecnológicos, sociales y culturales.</t>
  </si>
  <si>
    <t>El desempeño de los egresados y su aporte en la solución de los problemas relacionado con su funciones profesionales, es:</t>
  </si>
  <si>
    <t>5. ASPECTOS ACADÉMICOS Y RESULTADOS DE APRENDIZAJE</t>
  </si>
  <si>
    <t>El programa académico deberá, a partir de su tradición y evidente cultura del mejoramiento continuo, y apoyado en la innovación académica, definir unos referentes académicos, filosóficos, pedagógicos y organizacionales, que dan identidad a su comunidad académica y que hacen posible el reconocimiento de esta como parte de la comunidad académica nacional e internacional de la profesión, disciplina, ocupación u oficio correspondiente, como resultado de un proceso de formación centrado en los resultados de aprendizaje formulados a partir de tendencias disciplinares e internacionales y de los contextos institucionales de acuerdo con normas institucionales respecto del currículo.</t>
  </si>
  <si>
    <t>18.</t>
  </si>
  <si>
    <t>INTEGRALIDAD DE LOS ASPECTOS CURRICULARES</t>
  </si>
  <si>
    <t>El programa académico deberá demostrar que los aspectos curriculares contribuyen a la formación en valores, actitudes, aptitudes, conocimientos, métodos, capacidades y habilidades, de acuerdo con el estado del arte y con el ejercicio de la disciplina, profesión, ocupación u oficio, y que busca la formación integral del estudiante en coherencia con la misión institucional y los objetivos propios del programa académico. El desempeño de los estudiantes se hace evidente a través del logro de los resultados de aprendizaje previamente definidos, que responden a las competencias necesarias para habilitarlo en el desempeño laboral.</t>
  </si>
  <si>
    <t>18.a</t>
  </si>
  <si>
    <t>42.</t>
  </si>
  <si>
    <t>TODOS. Resultados de la aplicación de ejercicios continuos de evaluación de la integralidad del currículo que conduzcan a la realización de ajustes y mejoras que impactan a la formación en valores, actitudes, aptitudes, conocimientos, métodos, capacidades y habilidades, de acuerdo con el estado del arte y con el ejercicio de la disciplina, profesión, ocupación u oficio, y que busca la formación integral del estudiante en coherencia con la misión institucional y los objetivos propios del Programa académico.</t>
  </si>
  <si>
    <t>18.b</t>
  </si>
  <si>
    <t>43.</t>
  </si>
  <si>
    <t>TODOS. Evaluación de las estrategias y acciones para el mejoramiento de las competencias definidas por el Programa.</t>
  </si>
  <si>
    <t>19.</t>
  </si>
  <si>
    <t>FLEXIBILIDAD DE LOS ASPECTOS CURRICULARES</t>
  </si>
  <si>
    <t>El programa académico deberá demostrar que los aspectos curriculares son flexibles y pertinentes, y que se mantienen actualizados para facilitar la movilidad de los estudiantes, a través de rutas de formación que ellos mismos construyen, a partir de su propia trayectoria y de sus intereses y aspiraciones. Dichas rutas pueden ser transitadas dentro de la misma oferta institucional o fuera de ella, en el ámbito nacional e internacional. Todas las actividades que son incorporadas a las rutas de aprendizaje contribuyen ampliamente a la formación integral, y promueven la interdisciplinariedad.</t>
  </si>
  <si>
    <t>19.a</t>
  </si>
  <si>
    <t>44.</t>
  </si>
  <si>
    <t>TODOS. Evidencia de los  procesos de flexibilización como doble titulación; articulación pregrado-posgrado; reconocimiento de créditos, homologación y oferta de cursos electivos en distintas modalidades y lugares de desarrollo, entre otros, que permiten al estudiante interactuar con otros programas a nivel institucional, nacional e internacional.</t>
  </si>
  <si>
    <t>19.b</t>
  </si>
  <si>
    <t>45.</t>
  </si>
  <si>
    <t>TODOS. Apreciación de estudiantes, profesores y egresados sobre si la flexibilidad curricular en el proceso de formación, permite satisfacer las necesidades e intereses de los estudiantes.</t>
  </si>
  <si>
    <t xml:space="preserve">La flexibilidad curricular en el proceso de formación permite satisfacer las necesidades e intereses de los estudiantes, de manera: 
</t>
  </si>
  <si>
    <t>Excelente 
Buena
Aceptable 
Deficiente 
Muy deficiente
NS/NR</t>
  </si>
  <si>
    <t>INTERDISCIPLINARIEDAD</t>
  </si>
  <si>
    <t>El programa académico deberá demostrar aspectos curriculares que promuevan y estimulen la interdisciplinariedad a través de la interacción con otras disciplinas. Por lo tanto, diseña estrategias y las implementa, y permite al estudiante cursarlas sin que el tiempo de permanencia se vea afectado.</t>
  </si>
  <si>
    <t>20.a</t>
  </si>
  <si>
    <t>46.</t>
  </si>
  <si>
    <t>TODOS. Evidencia de la implementación de las estrategias que promueven y estimulan la interdisciplinariedad curricular del Programa, y el resultado de su aplicación en las diferentes rutas formativas seguidas por los estudiantes.</t>
  </si>
  <si>
    <t>20.b</t>
  </si>
  <si>
    <t>47.</t>
  </si>
  <si>
    <t>TODOS. Apreciación de los estudiantes y profesores frente a los mecanismos y criterios dispuestos por la institución para la interdisciplinariedad curricular del Programa.</t>
  </si>
  <si>
    <t>Los mecanismos y criterios dispuestos por la institución para la interdisciplinariedad curricular del Programa, son:</t>
  </si>
  <si>
    <t>ESTRATEGIAS PEDAGÓGICAS</t>
  </si>
  <si>
    <t>El programa académico deberá demostrar coherencia entre las estrategias pedagógicas utilizadas, el nivel de formación y la modalidad del programa académico. Las estrategias pedagógicas deberán ser diseñadas de acuerdo con los resultados de aprendizaje previstos y atendiendo a los aportes de la investigación pedagógica y de los procesos de actualización de los profesores.</t>
  </si>
  <si>
    <t>21.a</t>
  </si>
  <si>
    <t>48.</t>
  </si>
  <si>
    <t>TODOS. Apreciación de profesores y estudiantes sobre la coherencia de las estrategias pedagógicas utilizadas para el logro de los resultados de aprendizaje y los escenarios de práctica  valorando la calidad, la pertinencia, el acompañamiento y el cumplimiento de la normatividad.</t>
  </si>
  <si>
    <t>La coherencia de las estrategias pedagógicas utilizadas para el logro de los resultados de aprendizaje, son: 
La valoración de los escenarios de práctica (calidad, pertinencia, acompañamiento y  cumplimiento de la normatividad), es:</t>
  </si>
  <si>
    <t>Excelentes
Buenos
Aceptables 
Deficientes
Muy deficientes
NS/NR
Excelente 
Bueno
Aceptable 
Deficiente 
Muy deficiente
NS/NR</t>
  </si>
  <si>
    <t>21.b</t>
  </si>
  <si>
    <t>49.</t>
  </si>
  <si>
    <t>TODOS. Evidencia de la evaluación y el mejoramiento de las estrategias y prácticas pedagógicas, a partir de los aportes de la investigación pedagógica y de los procesos de actualización de los profesores.</t>
  </si>
  <si>
    <t>21.c</t>
  </si>
  <si>
    <t>50.</t>
  </si>
  <si>
    <t>ÁREA DE LA SALUD. Presentar análisis de la incidencia de las actividades desarrolladas en el marco de los convenios de docencia servicio con los distintos escenarios de práctica (con énfasis en el escenario principal, cuando aplique) en los procesos de formación. Los análisis se deben realizar entre las partes que participan en el convenio.</t>
  </si>
  <si>
    <t>SISTEMA DE EVALUACIÓN DE ESTUDIANTES</t>
  </si>
  <si>
    <t>El programa académico deberá demostrar que utiliza un sistema de evaluación de estudiantes basado en políticas y normas claras, universales y transparentes. Dicho sistema debe valorar periódicamente, o de manera formativa y permanente, el logro de los resultados de aprendizaje, de las actitudes, de los conocimientos, de las capacidades y de las habilidades adquiridas, según los aspectos curriculares, y debe ser aplicado de acuerdo con el nivel de formación y la modalidad. Los sistemas de evaluación integran la innovación para generar transformaciones profundas en el aprendizaje y acogen dinámicas en referencia a cambios en el conocimiento.</t>
  </si>
  <si>
    <t>22.a</t>
  </si>
  <si>
    <t>51.</t>
  </si>
  <si>
    <t>TODOS. Apreciación de profesores y estudiantes sobre los sistemas de evaluación de los resultados de aprendizaje que desarrolla el Programa.</t>
  </si>
  <si>
    <t>Los sistemas de evaluación de los resultados de aprendizaje que desarrolla el Programa, son:</t>
  </si>
  <si>
    <t>22.b</t>
  </si>
  <si>
    <t>52.</t>
  </si>
  <si>
    <t>TODOS. Evidencia de los resultados obtenidos a partir de la implementación de los sistemas de evaluación de estudiantes basado en políticas y normas claras, universales y transparentes.</t>
  </si>
  <si>
    <t>22.c</t>
  </si>
  <si>
    <t>53.</t>
  </si>
  <si>
    <t>TODOS. Evidencia de sistemas de evaluación que integran la innovación para generar transformaciones en el aprendizaje, y que acogen dinámicas en referencia a cambios en el conocimiento.</t>
  </si>
  <si>
    <t>RESULTADOS DE APRENDIZAJE</t>
  </si>
  <si>
    <t>El programa académico deberá demostrar la existencia de un proceso de mejoramiento continuo, en el cual se evalúa, de manera periódica, y en diferentes momentos a lo largo del plan de estudios, el grado en que los estudiantes alcanzan los resultados de aprendizaje y, con base en dicha evaluación, se toman acciones de ajuste a los aspectos curriculares y a las metodologías de enseñanza-aprendizaje.</t>
  </si>
  <si>
    <t>23.a</t>
  </si>
  <si>
    <t>54.</t>
  </si>
  <si>
    <t>TODOS. Evidencia de políticas para la formulación, evaluación y mejora de los resultados de aprendizaje o perfil de formación establecidos en el Programa.</t>
  </si>
  <si>
    <t>23.b</t>
  </si>
  <si>
    <t>55.</t>
  </si>
  <si>
    <t>TODOS. Evidencia de la evaluación entre los resultados de aprendizaje esperados y los alcanzados por los estudiantes, el sistema de evaluación de estudiantes y las acciones de ajuste de los aspectos curriculares y las metodologías de enseñanza - aprendizaje derivadas de dicha evaluación.</t>
  </si>
  <si>
    <t>24.</t>
  </si>
  <si>
    <t>COMPETENCIAS</t>
  </si>
  <si>
    <t>El programa académico de alta calidad realiza una definición explícita de las competencias que pretende desarrollar en sus estudiantes y demuestra coherencia entre las competencias definidas y el nivel de formación, resultados de aprendizaje definidos y demás aspectos curriculares.</t>
  </si>
  <si>
    <t>24.a</t>
  </si>
  <si>
    <t>56.</t>
  </si>
  <si>
    <t>TODOS. Evidencia del resultado de la aplicación de estrategias para el desarrollo de las competencias previstas.</t>
  </si>
  <si>
    <t>EVALUACIÓN Y AUTORREGULACIÓN DEL PROGRAMA ACADÉMICO</t>
  </si>
  <si>
    <t>El programa académico deberá demostrar la existencia de una cultura de la alta calidad que aplique criterios y procedimientos claros para la evaluación permanente de los objetivos, procesos y logros del programa académico, en un ambiente de mejoramiento continuo y de innovación en el cual se evalúan de manera periódica, entre otros, el grado en el que los estudiantes alcanzan los resultados de aprendizaje y la pertinencia de sus contenidos con relación al contexto en el que se desarrolla.</t>
  </si>
  <si>
    <t>25.a</t>
  </si>
  <si>
    <t>57.</t>
  </si>
  <si>
    <t>TODOS. Evidencia del cumplimiento de planes de mejoramiento  producto del proceso de autoevaluación del Programa.</t>
  </si>
  <si>
    <t>25.b</t>
  </si>
  <si>
    <t>58.</t>
  </si>
  <si>
    <t>TODOS. Apreciación de los profesores y estudiantes sobre la calidad del proceso de autoevaluación y autorregulación del programa.</t>
  </si>
  <si>
    <t xml:space="preserve">La calidad  del proceso de autoevaluación del Programa, es: 
La calidad  del proceso de autorregulación del Programa, es: </t>
  </si>
  <si>
    <t>VINCULACIÓN E INTERACCIÓN SOCIAL</t>
  </si>
  <si>
    <t>El programa académico deberá demostrar el impacto de las estrategias o mecanismos y/o actividades de interacción social que, desde los aspectos curriculares, establecen su vinculación con la sociedad.</t>
  </si>
  <si>
    <t>26.a</t>
  </si>
  <si>
    <t>59.</t>
  </si>
  <si>
    <t>TODOS. Evidencia de la participación de los profesores y estudiantes en la interacción social del programa.</t>
  </si>
  <si>
    <t>26.b</t>
  </si>
  <si>
    <t>60.</t>
  </si>
  <si>
    <t>TODOS. Evidencia del efecto de las estrategias y acciones de proyección social como un mecanismo para establecer los aportes del programa a la solución de problemas de la sociedad y a las mejoras de los aspectos curriculares.</t>
  </si>
  <si>
    <t xml:space="preserve">INTEGRALIDAD DE LOS ASPECTOS CURRICULARES </t>
  </si>
  <si>
    <t>6.  PERMANENCIA Y GRADUACIÓN</t>
  </si>
  <si>
    <t>"El programa académico deberá demostrar la existencia de una cultura de la alta calidad que aplique criterios y procedimientos claros para la evaluación permanente de los objetivos, procesos y logros del programa académico, en un ambiente de mejoramiento continuo y de innovación en el cual se evalúan de manera periódica, entre otros, el grado en el que los estudiantes alcanzan los resultados de aprendizaje y la pertinencia de sus contenidos con relación al contexto en el que se desarrolla”.</t>
  </si>
  <si>
    <t>POLÍTICAS, ESTRATEGIAS Y ESTRUCTURA PARA LA PERMANENCIA Y LA GRADUACIÓN</t>
  </si>
  <si>
    <t>El programa académico deberá demostrar el impacto de sus políticas, estrategias, estructura, la existencia y los resultados de los programas de apoyo para la permanencia y graduación de los estudiantes, incluyendo, entre otros, procesos de inducción, orientación vocacional y adaptación a la vida universitaria, orientación para el trabajo de grado y práctica laboral.</t>
  </si>
  <si>
    <t>27.a</t>
  </si>
  <si>
    <t>61.</t>
  </si>
  <si>
    <t>TODOS. Análisis de la aplicación de las políticas  orientadas al mejoramiento de la permanencia y la graduación en el Programa, que incluyan el comportamiento en los últimos seis años o en la vigencia de la acreditación, tasa de deserción por cohorte y la tasa de graduación acumulada del Programa.</t>
  </si>
  <si>
    <t>CARACTERIZACIÓN DE ESTUDIANTES Y SISTEMA DE ALERTAS TEMPRANAS</t>
  </si>
  <si>
    <t>El programa académico deberá demostrar el impacto de la caracterización de sus estudiantes, en cuanto a condiciones de ingreso, desempeño y permanencia en este. El sistema de alertas tempranas deberá dar cuenta de su efectividad en el diagnóstico y atención diferenciada de los estudiantes con relación a los índices de permanencia y graduación.</t>
  </si>
  <si>
    <t>28.a</t>
  </si>
  <si>
    <t>62.</t>
  </si>
  <si>
    <t>TODOS. Evidencia de la  implementación de un sistema de alertas  que permita reconocer las particularidades de los estudiantes según su contexto sociocultural y la puesta en marcha de acciones que faciliten su proceso formativo desede la inclusión y la diversidad.</t>
  </si>
  <si>
    <t>28.b</t>
  </si>
  <si>
    <t>63.</t>
  </si>
  <si>
    <t>TODOS. Apreciación de estudiantes y profesores sobre la contribución de las estrategias del sistema de alertas  en su permanencia y graduación.</t>
  </si>
  <si>
    <t>La contribución de las estrategias del sistema de alertas  en su permanencia y graduación, es:</t>
  </si>
  <si>
    <t>28.c</t>
  </si>
  <si>
    <t>64.</t>
  </si>
  <si>
    <t>TODOS. Presentación del análisis de los resultados derivados del sistema de alertas y su impacto en el currículo, para mejorar el desempeño académico de los estudiantes, su permanencia y graduación.</t>
  </si>
  <si>
    <t>AJUSTES A LOS ASPECTOS CURRICULARES</t>
  </si>
  <si>
    <t>29.a</t>
  </si>
  <si>
    <t>65.</t>
  </si>
  <si>
    <t>TODOS. Evidencia de la evaluación y el mejoramiento de los aspectos curriculares derivados de los análisis del desempeño académico de los estudiantes, la permanencia y la graduación.</t>
  </si>
  <si>
    <t>MECANISMOS DE SELECCIÓN</t>
  </si>
  <si>
    <t>El programa académico deberá demostrar el análisis de la relación entre los mecanismos de selección, la permanencia y graduación, así como los ajustes a los procesos de selección derivados de dichos análisis.</t>
  </si>
  <si>
    <t>30.a</t>
  </si>
  <si>
    <t>66.</t>
  </si>
  <si>
    <t>TODOS. Evidencia y análisis de la evolución de la matrícula total de estudiantes del Programa y de la relación entre aspirantes inscritos, admitidos y matriculados en cada periodo, a fin de establecer la tasa de selectividad y/o absorción.</t>
  </si>
  <si>
    <t>30.b</t>
  </si>
  <si>
    <t>67.</t>
  </si>
  <si>
    <t>TODOS. Análisis de la correlación entre los mecanismos de selección, de desempeño académico, permanencia y graduación que resulte en ajustes a los procesos de selección del Programa.</t>
  </si>
  <si>
    <t>7. INTERACCIÓN CON EL ENTORNO NACIONAL E INTERNACIONAL</t>
  </si>
  <si>
    <t>"El programa académico deberá, a partir de su tradición y evidente cultura del mejoramiento continuo y de los fines filosóficos, pedagógicos y organizacionales que dan identidad a su comunidad académica, fortalecer procesos de cooperación con otras comunidades, nacionales y extranjeras, para el desarrollo de labores formativas, académicas, docentes, científicas, culturales y de extensión".</t>
  </si>
  <si>
    <t>INSERCIÓN DEL PROGRAMAEN CONTEXTOS ACADÉMICOS NACIONALES E INTERNACIONALES</t>
  </si>
  <si>
    <t>El programa académico deberá demostrar que en la organización y actualización de sus aspectos curriculares toma como referencia las tendencias, el estado del arte de la disciplina o profesión y los indicadores de calidad reconocidos por la comunidad académica nacional e internacional.</t>
  </si>
  <si>
    <t>31.a</t>
  </si>
  <si>
    <t>68.</t>
  </si>
  <si>
    <t>TODOS. Evidencia de la aplicación de políticas y estrategias de cooperación nacionales e internacionales, en el desarrollo de labores formativas, académicas, docentes, científicas, culturales, deportivas y de interacción social, así como en aspectos curriculares y en la revisión de tendencias y referentes nacionales e internacionales que contribuyan al mejoramiento continuo del Programa.</t>
  </si>
  <si>
    <t>RELACIONES EXTERNAS DE PROFESORES Y ESTUDIANTES</t>
  </si>
  <si>
    <t>El programa académico deberá demostrar el impacto de la cooperación académica y científica de profesores y estudiantes con otras instituciones o entidades nacionales y extranjeras, para el desarrollo de labores formativas, académicas, docentes, científicas, culturales y de extensión.</t>
  </si>
  <si>
    <t>32.a</t>
  </si>
  <si>
    <t>69.</t>
  </si>
  <si>
    <t>TODOS. Evidencia y análisis de los resultados de la cooperación académica y científica del Programa, mediante convenios, proyectos conjuntos, intercambios de profesores, estudiantes y la participación en redes científicas, culturales y de extensión.</t>
  </si>
  <si>
    <t>32.b</t>
  </si>
  <si>
    <t>70.</t>
  </si>
  <si>
    <t>TODOS. Apreciación de profesores, estudiantes y egresados sobre los resultados de la cooperación académica y científica derivados de la aplicación de políticas y estrategias que favorezcan la interacción de profesores y estudiantes con sus homólogos, a nivel nacional e internacional.</t>
  </si>
  <si>
    <t>Los resultados de la cooperación académica y científica derivados de la aplicación de políticas y estrategias que favorezcan la interacción de profesores y estudiantes con sus homólogos, a nivel nacional e internacional, son:</t>
  </si>
  <si>
    <t>HABILIDADES COMUNICATIVAS EN UNA SEGUNDA LENGUA</t>
  </si>
  <si>
    <t>El programa académico deberá demostrar el efecto de las estrategias empleadas para el desarrollo de las habilidades en una segunda lengua durante el proceso de formación de los estudiantes y en la interacción con comunidades no hispanohablantes, teniendo en cuenta la diversidad cultural del país.</t>
  </si>
  <si>
    <t>33.a</t>
  </si>
  <si>
    <t>71.</t>
  </si>
  <si>
    <t>TODOS. Evidencia de las estrategias empleadas para el desarrollo de las competencias comunicativas en una segunda lengua y las interacciones de profesores y estudiantes con otras comunidades no hispanohablantes.</t>
  </si>
  <si>
    <t>8.  APORTES DE LA INVESTIGACIÓN, LA INNOVACIÓN, EL DESARROLLO TECNOLÓGICO Y LA CREACIÓN, ASOCIADOS AL PROGRAMA ACADÉMICO</t>
  </si>
  <si>
    <t>El programa académico deberá, a partir de su tradición y evidente cultura del mejoramiento continuo, definir unos referentes filosóficos, pedagógicos y organizacionales, que le den identidad a su comunidad académica, y deberá demostrar que contribuye a la formación de un espíritu investigativo, artístico, creativo e innovador que favorece en el estudiante una aproximación crítica y permanente al estado del arte en el área de conocimiento del programa académico y que promueve un pensamiento autónomo, crítico y ético que le permite al estudiante, la identificación y formulación de problemas con alternativas de solución. Asimismo, el programa académico deberá evidenciar el impacto en la sociedad de sus contribuciones científicas, tecnológicas, culturales de innovación y de creación.</t>
  </si>
  <si>
    <t>FORMACIÓN PARA LA INVESTIGACIÓN, DESARROLLO TECNOLÓGICO, LA INNOVACIÓN Y LA CREACIÓN</t>
  </si>
  <si>
    <t>El programa académico deberá demostrar que promueve desde la interacción profesor-estudiante, el desarrollo de capacidades de indagación y búsqueda, pensamiento crítico, creativo e innovador y la formación en diferentes métodos para la investigación, la innovación y la creación, de acuerdo con el nivel de formación y la modalidad del programa académico.</t>
  </si>
  <si>
    <t>34.a</t>
  </si>
  <si>
    <t>72.</t>
  </si>
  <si>
    <t>TODOS. Evidencia de las estrategias para el desarrollo de las competencias investigativas, de innovación o creación artística y cultural de los estudiantes.</t>
  </si>
  <si>
    <t>34.b</t>
  </si>
  <si>
    <t>73.</t>
  </si>
  <si>
    <t>TODOS. Apreciación de los estudiantes acerca de la formación para la investigación a partir del desarrollo de un pensamiento crítico, creativo, innovador y  tecnológico promovida en el Programa.</t>
  </si>
  <si>
    <t>La formación para la investigación a partir del desarrollo de un pensamiento crítico, creativo, innovador y  tecnológico promovida en el Programa, es:</t>
  </si>
  <si>
    <t>COMPROMISO CON LA INVESTIGACIÓN, DESARROLLO TECNOLÓGICO, LA INNOVACIÓN Y LA CREACIÓN</t>
  </si>
  <si>
    <t>El programa académico deberá demostrar que los profesores realizan actividades de investigación, desarrollo tecnológico, innovación o creación, reconocidas por el Sistema Nacional de Ciencia y Tecnología, y cuenta con condiciones y recursos institucionales para el desarrollo de dichas actividades. El programa académico deberá evidenciar que los productos resultantes de estas actividades fortalecen los aspectos curriculares, la formación de los estudiantes y contribuyen a la generación de nuevo conocimiento o a la solución de problemas de la sociedad.</t>
  </si>
  <si>
    <t>35.a</t>
  </si>
  <si>
    <t>74.</t>
  </si>
  <si>
    <t>TODOS. Evidencia de la existencia de un reglamento de propiedad intelectual, de grupos de investigación categorizados y de profesores investigadores reconocidos en las convocatorias de medición de Minciencias.</t>
  </si>
  <si>
    <t>35.b</t>
  </si>
  <si>
    <t>75.</t>
  </si>
  <si>
    <t>TODOS. Evidencia de resultados de investigación, desarrollo tecnológico, innovación o creación de los profesores del Programa, que contribuyan al fortalecimiento de los aspectos curriculares, la formación de los estudiantes y a la generación de nuevo conocimiento o a la solución de problemas de la sociedad.</t>
  </si>
  <si>
    <t>9.  BIENESTAR DE LA COMUNIDAD ACADÉMICA DEL PROGRAMA</t>
  </si>
  <si>
    <t>El programa académico deberá, a partir de su tradición y cultura del mejoramiento continuo, y de los fines filosóficos, pedagógicos y organizacionales, que dan identidad a su comunidad académica, contar con programas de bienestar institucional pertinentes y adecuados a las necesidades de su comunidad académica, cuyos resultados sean demostrables.</t>
  </si>
  <si>
    <t>PROGRAMAS Y SERVICIOS</t>
  </si>
  <si>
    <t>El programa académico deberá demostrar la implementación de políticas de bienestar, definidas institucionalmente, para buscar el desarrollo humano y el mejoramiento de la calidad de vida de la persona y del grupo institucional como un todo (estudiantes, docentes y personal administrativo). Estas acciones deberán tener en cuenta las condiciones y necesidades de cada estamento, en cada uno de los lugares donde desarrolle sus labores, de acuerdo con el nivel de formación y la modalidad del programa académico, en el marco del pluralismo, la diversidad y la inclusión.</t>
  </si>
  <si>
    <t>36.a</t>
  </si>
  <si>
    <t>76.</t>
  </si>
  <si>
    <t>TODOS. Análisis de la participación de estudiantes y profesores en las actividades de bienestar en cada uno de los escenarios de práctica.</t>
  </si>
  <si>
    <t>36.b</t>
  </si>
  <si>
    <t>77.</t>
  </si>
  <si>
    <t>TODOS. Apreciación de los estudiantes, profesores y personal administrativo sobre los servicios del Sistema de Bienestar Universitario en correspondencia a sus necesidades y al desarrollo del Programa.</t>
  </si>
  <si>
    <t xml:space="preserve">
Los servicios del Sistema de Bienestar Universitario en las áreas de: cultura, deporte, desarrollo humano, promoción socieconómica y salud en correspondencia a las necesidades de los estudiantes, son:
Los servicios  de bienestar universitario  para el estamento docente, son:
Los servicios de bienestar universitario  para el estamento administrativo, son:</t>
  </si>
  <si>
    <t xml:space="preserve">
Excelentes 
Buenos
Aceptables 
Deficientes 
Muy deficientes
NS/NR</t>
  </si>
  <si>
    <t>PARTICIPACIÓN Y SEGUIMIENTO</t>
  </si>
  <si>
    <t>El programa académico deberá demostrar que cuenta con una estructura orgánica y con una infraestructura para el desarrollo de los planes y las actividades ofrecidas institucionalmente en el mismo, así como para el fomento y seguimiento de la participación de los estudiantes en dichos programas y en el uso de la infraestructura disponible para el bienestar.</t>
  </si>
  <si>
    <t>37.a</t>
  </si>
  <si>
    <t>78.</t>
  </si>
  <si>
    <t>TODOS. Análisis de la participación de la comunidad del Programa en los planes y las actividades de bienestar, de acuerdo con las particularidades de la población estudiantil, profesoral y administrativa.</t>
  </si>
  <si>
    <t>37.b</t>
  </si>
  <si>
    <t>79.</t>
  </si>
  <si>
    <t>TODOS. Evidencia de la evaluación de la calidad y pertinencia de la infraestructura, espacios y servicios de bienestar por parte de la comunidad del Programa, junto con las acciones emprendidas como resultado de dicha evaluación.</t>
  </si>
  <si>
    <t>10.  MEDIOS EDUCATIVOS Y AMBIENTES DE APRENDIZAJE</t>
  </si>
  <si>
    <t>El programa académico deberá, a partir de su tradición y cultura del mejoramiento continuo y de los fines filosóficos, pedagógicos y organizacionales que le dan identidad, asegurarla disponibilidad y el uso de medios educativos que permitan la creación de ambientes de aprendizaje coherentes con los resultados esperados y acordes con el nivel de formación y la modalidad.</t>
  </si>
  <si>
    <t>ESTRATEGIAS Y RECURSOS DE APOYO A PROFESORES</t>
  </si>
  <si>
    <t>El programa académico deberá demostrar que dispone de recursos de apoyo y que ha puesto en marcha estrategias pedagógicas, tecnológicas y de acompañamiento para fortalecer a los profesores en sus habilidades de comunicación y de interacción con los estudiantes, con el fin de lograr el mejoramiento permanente de sus labores de docencia, investigación, desarrollo tecnológico, innovación y creación, en coherencia con los propósitos de aprendizaje según el nivel de formación y la modalidad del programa académico.</t>
  </si>
  <si>
    <t>38.a</t>
  </si>
  <si>
    <t>80.</t>
  </si>
  <si>
    <t>TODOS. Evidencia de los resultados y la incidencia de las estrategias y recursos de apoyo (pedagógico-didáctico) en los contextos de actuación de los profesores para el mejoramiento de sus prácticas de enseñanza-aprendizaje teniendo en cuenta la diversidad y la inclusión.</t>
  </si>
  <si>
    <t>38.b</t>
  </si>
  <si>
    <t>81.</t>
  </si>
  <si>
    <t>TODOS. Apreciación de los profesores y los estudiantes en relación con las estrategias pedagógicas, tecnológicas y de acompañamiento dispuestas por el Programa para el desarrollo de las habilidades comunicativas y de interacción de los profesores con los estudiantes.</t>
  </si>
  <si>
    <t>Las estrategias pedagógicas, tecnológicas y de acompañamiento dispuestas por el Programa para el desarrollo de las habilidades comunicativas y de interacción de los profesores con los estudiantes, son:</t>
  </si>
  <si>
    <t>38.c</t>
  </si>
  <si>
    <t>82.</t>
  </si>
  <si>
    <t>ÁREA DE LA SALUD.  Análisis de las acciones que realizan conjuntamente el Programa con los escenarios de práctica, en sus procesos de certificación, acreditación, reconocimiento como hospital universitario y acciones de mejora.</t>
  </si>
  <si>
    <t>ESTRATEGIAS Y RECURSOS DE APOYO A ESTUDIANTES</t>
  </si>
  <si>
    <t>El programa académico deberá demostrar la disponibilidad, acceso, uso y apropiación, por parte de los estudiantes, de espacios, recursos, herramientas y equipos para enriquecer los procesos de enseñanza y aprendizaje, según el nivel de formación y la modalidad del programa académico, atendiendo a su contexto y a los principios de pluralismo, diversidad e inclusión.</t>
  </si>
  <si>
    <t>39.a</t>
  </si>
  <si>
    <t>83.</t>
  </si>
  <si>
    <t>TODOS. Evidencia de la disponibilidad y capacidad de talleres, laboratorios, equipos, medios audiovisuales, sitios de práctica, estaciones y granjas experimentales, escenarios de simulación virtual, entre otros, para el desarrollo de la actividad docente, investigativa y de interacción social.</t>
  </si>
  <si>
    <t>39.b</t>
  </si>
  <si>
    <t>84.</t>
  </si>
  <si>
    <t>TODOS. Apreciación de los estudiantes sobre el apoyo brindado por la institución como: espacios, recursos, herramientas y equipos en el desarrollo de su proceso formativo en diferentes contextos.</t>
  </si>
  <si>
    <t>El apoyo brindado por la institución como: espacios, recursos, herramientas y equipos en el desarrollo de su proceso formativo en diferentes contextos, es:</t>
  </si>
  <si>
    <t>Excelente
Bueno
Aceptable
Deficiente 
Muy deficiente
NS/NR</t>
  </si>
  <si>
    <t>39.c</t>
  </si>
  <si>
    <t>85.</t>
  </si>
  <si>
    <t>ÁREA DE LA SALUD. Evidencia de la disponibilidad de laboratorios especializados y/o de simulación en los distintos lugares de desarrollo y los escenarios de práctica, y análisis del nivel de uso por parte de profesores y estudiantes.</t>
  </si>
  <si>
    <t>RECURSOS BIBLIOGRÁFICOS Y DE INFORMACIÓN</t>
  </si>
  <si>
    <t>El programa académico deberá demostrar que cuenta con recursos bibliográficos y de información para atender la totalidad de estudiantes, de acuerdo con el nivel de formación y la modalidad del programa académico.</t>
  </si>
  <si>
    <t>40.a</t>
  </si>
  <si>
    <t>86.</t>
  </si>
  <si>
    <t>TODOS. Análisis de la correspondencia entre la inversión en recursos bibliográficos y de información, su utilización por parte de la comunidad del Programa, demostrando la suficiencia y pertinencia para el desarrollo de actividades de docencia, investigación e interacción social.</t>
  </si>
  <si>
    <t>40.b</t>
  </si>
  <si>
    <t>87.</t>
  </si>
  <si>
    <t>TODOS. Apreciación de estudiantes y profesores acerca de la pertinencia, actualización y suficiencia del material bibliográfico (impreso y digital)con que cuenta la biblioteca y los centros de documentación, para apoyar el desarrollo de las distintas actividades académicas.</t>
  </si>
  <si>
    <t>La pertinencia, actualización y suficiencia del material bibliográfico (impresos y digital) con que cuenta la biblioteca y los centros de documentación, es:</t>
  </si>
  <si>
    <t>11.  ORGANIZACIÓN, ADMINISTRACIÓN Y FINANCIACIÓN DEL PROGRAMA ACADÉMICO</t>
  </si>
  <si>
    <t>El programa académico deberá, a partir de su tradición y cultura del mejoramiento continuo y de los fines filosóficos, pedagógicos y organizacionales, que le dan identidad, contar con una estructura administrativa y de procesos de gestión que estén al servicio de las labores de docencia, investigación, desarrollo tecnológico, innovación, creación, según el nivel de formación y la modalidad.</t>
  </si>
  <si>
    <t>ORGANIZACIÓN Y ADMINISTRACIÓN</t>
  </si>
  <si>
    <t>El programa académico deberá demostrar que su estructura organizacional cuenta con un (unos)cuerpo(s) colegiado(s) donde participan por lo menos representantes de los profesores, los estudiantes y los egresados, y que, además, tiene implementados los mecanismos administrativos necesarios para el aseguramiento de la alta calidad.</t>
  </si>
  <si>
    <t>41.a</t>
  </si>
  <si>
    <t>88.</t>
  </si>
  <si>
    <t>TODOS. Evidencia de la participación de representantes de la comunidad académica, a través de estructuras organizacionales definidas por la institución, y de su contribución, en el desarrollo y mejoramiento del Programa.</t>
  </si>
  <si>
    <t>41.b</t>
  </si>
  <si>
    <t>89.</t>
  </si>
  <si>
    <t>TODOS. Apreciación de estudiantes, profesores y egresados sobre su participación en cuerpos colegiados, y en decisiones orientadas al mejoramiento del Programa.</t>
  </si>
  <si>
    <t>La participación en cuerpos colegiados y en las decisiones orientadas al mejoramiento del Programa, es:</t>
  </si>
  <si>
    <t>DIRECCIÓN Y GESTIÓN</t>
  </si>
  <si>
    <t>El programa académico deberá demostrar que tiene liderazgo en la gestión, con orientaciones definidas y conocidas por profesores y estudiantes, las cuales contribuyen a la dinámica administrativa y académica. También deberá demostrar la existencia de procesos, trámites y procedimientos claros y conocidos por la comunidad académica y los grupos de interés relacionados con el programa académico.</t>
  </si>
  <si>
    <t>42.a</t>
  </si>
  <si>
    <t>90.</t>
  </si>
  <si>
    <t xml:space="preserve">TODOS. Evidencia de los mecanismos para la dirección y gestión del Programa que contribuyen al mejoramiento de las dinámicas administrativas y académicas y al relacionamiento con los grupos de interés.    </t>
  </si>
  <si>
    <t>42.b</t>
  </si>
  <si>
    <t>91.</t>
  </si>
  <si>
    <t>TODOS. Apreciación de profesores y estudiantes sobre la dirección y gestión de los procesos administrativos hacia el desarrollo de las labores formativas, académicas, docentes, científicas, culturales y de interacción social.</t>
  </si>
  <si>
    <t>La dirección y gestión de los procesos administrativos hacia el desarrollo de las labores formativas, académicas, docentes, científicas, culturales y de interacción social, son:</t>
  </si>
  <si>
    <t>SISTEMAS DE COMUNICACIÓN E INFORMACIÓN</t>
  </si>
  <si>
    <t>El programa académico deberá demostrar que cuenta con mecanismos que facilitan la comunicación entre todos los miembros de su comunidad y con sistemas de información establecidos y accesibles, en el marco de los derechos de la protección de datos.</t>
  </si>
  <si>
    <t>43.a</t>
  </si>
  <si>
    <t>92.</t>
  </si>
  <si>
    <t>TODOS. Evidencias de estudios de satisfacción de profesores y estudiantes del Programa acerca de la suficiencia y calidad de los recursos y sistemas de comunicación e información.</t>
  </si>
  <si>
    <t>43.b</t>
  </si>
  <si>
    <t>93.</t>
  </si>
  <si>
    <t>TODOS. Evidencias de estadísticas y análisis del uso de los sistemas de comunicación e información, y de la implementación de estrategias que garanticen la conectividad a los miembros de la comunidad académica del Programa.</t>
  </si>
  <si>
    <t>43.c</t>
  </si>
  <si>
    <t>94.</t>
  </si>
  <si>
    <t>TODOS. Evidencia de la aplicación de mecanismos de gestión documental, organización, actualización y seguridad de los registros y archivos académicos de estudiantes, profesores, personal directivo y administrativo.</t>
  </si>
  <si>
    <t>ESTUDIANTES Y CAPACIDAD INSTITUCIONAL</t>
  </si>
  <si>
    <t>El programa académico deberá demostrar que la totalidad de los estudiantes matriculados es compatible con las capacidades institucionales en materia de sus recursos humanos, técnicos, tecnológicos y financieros, entre otros, necesarios para favorecer la permanencia, el desarrollo académico y la graduación de los estudiantes.</t>
  </si>
  <si>
    <t>44.a</t>
  </si>
  <si>
    <t>95.</t>
  </si>
  <si>
    <t>TODOS. Evidencias de estadísticas y análisis de las capacidades institucionales en materia de recursos humanos (planta docente y personal administrativo), técnicos, tecnológicos y financieros, que favorecen la permanencia, el desarrollo académico y la graduación de los estudiantes.</t>
  </si>
  <si>
    <t>44.b</t>
  </si>
  <si>
    <t>96.</t>
  </si>
  <si>
    <t>TODOS. Apreciación de profesores y estudiantes con respecto a la correspondencia entre las capacidades institucionales en materia de sus recursos humanos, técnicos, tecnológicos y financieros, y el número de estudiantes matriculados, en cumplimiento del PEP</t>
  </si>
  <si>
    <t>La correspondencia entre las capacidades institucionales en recursos humanos, técnicos, tecnológicos, financieros y el número de estudiantes, en cumplimiento del PEP, son:</t>
  </si>
  <si>
    <t>FINANCIACIÓN DEL PROGRAMA ACADÉMICO</t>
  </si>
  <si>
    <t>El programa académico deberá demostrar que dispone de recursos financieros para su funcionamiento e inversión, de acuerdo con el nivel de formación y la modalidad, así como con la naturaleza jurídica de la Institución, su identidad, misión, tipología y contexto.</t>
  </si>
  <si>
    <t>97.</t>
  </si>
  <si>
    <t>TODOS. Evidencia de la consistencia entre la asignación y distribución presupuestal del Programa, y el desarrollo de las actividades de docencia, investigación, creación artística y cultural, deportiva, interacción social, bienestar institucional e internacionalización, y la implementación de los planes de mejoramiento.</t>
  </si>
  <si>
    <t>45.b</t>
  </si>
  <si>
    <t>98.</t>
  </si>
  <si>
    <t>TODOS. Evidencia de la proyección y la ejecución del presupuesto de inversión y de funcionamiento del Programa y los mecanismos de seguimiento y control.</t>
  </si>
  <si>
    <t>ASEGURAMIENTO DE LA ALTA CALIDAD Y MEJORA CONTINUA</t>
  </si>
  <si>
    <t>El programa académico deberá demostrar que tiene una cultura de mejoramiento continuo, que aplica criterios y procedimientos para la evaluación periódica y participativa de sus estrategias, procesos y resultados de aprendizaje, y que formula y desarrolla sus objetivos, planes y proyectos, de acuerdo con el nivel de formación y la modalidad.</t>
  </si>
  <si>
    <t>46.a</t>
  </si>
  <si>
    <t>99.</t>
  </si>
  <si>
    <t>TODOS. Evidencia de la consolidación de un Sistema Interno de Aseguramiento de la Calidad que permita verificar, mediante unos procesos periódicos y participativos de autoevaluación, la alta calidad en cada uno de los factores y características del modelo del Consejo Nacional de Acreditación, en el Programa.</t>
  </si>
  <si>
    <t>46.b</t>
  </si>
  <si>
    <t>100.</t>
  </si>
  <si>
    <t>ÁREA DE LA SALUD. Evidencia de los procesos de autoevaluación sobre el funcionamiento del convenio docencia servicio en cada uno de los escenarios de práctica y su incidencia en los procesos de mejoramiento.</t>
  </si>
  <si>
    <t>12. RECURSOS FÍSICOS Y TECNOLÓGICOS</t>
  </si>
  <si>
    <t>Un programa académico de alta calidad se reconoce porque, de acuerdo con su tradición y cultura del mejoramiento continuo y de los fines filosóficos, pedagógicos y organizacionales que le dan identidad a su comunidad académica, dispone de los recursos requeridos para dar cumplimiento a su proyecto educativo, en coherencia con sus objetivos y de acuerdo con el nivel de formación y la modalidad.</t>
  </si>
  <si>
    <t>RECURSOS DE INFRAESTRUCTURA FÍSICA Y TECNOLÓGICA</t>
  </si>
  <si>
    <t>El programa académico deberá demostrar que cuenta, entre otros, con espacios físicos, aulas, laboratorios, talleres, centros de simulación, plataformas tecnológicas, biblioteca y salas de estudio, para el cumplimiento de sus labores formativas, académicas, docentes, científicas y culturales, acordes con sus objetivos, con el nivel de formación y la modalidad.</t>
  </si>
  <si>
    <t>47.a</t>
  </si>
  <si>
    <t>101.</t>
  </si>
  <si>
    <t>TODOS. Evidencia de la existencia de aulas, laboratorios, talleres, centros de simulación, plataformas tecnológicas, biblioteca y salas de estudio, para el cumplimiento de las labores formativas, académicas, docentes, científicas, culturales y de interacción social.</t>
  </si>
  <si>
    <t>47.b</t>
  </si>
  <si>
    <t>102.</t>
  </si>
  <si>
    <t>TODOS. Evidencia de planes y proyectos realizados o en ejecución, para la conservación, expansión, mejoras y mantenimiento de la planta física para el Programa, de acuerdo con las normas técnicas respectivas.</t>
  </si>
  <si>
    <t>RECURSOS INFORMÁTICOS Y DE COMUNICACIÓN</t>
  </si>
  <si>
    <t>El programa académico deberá demostrar que cuenta con las plataformas informáticas y los equipos computacionales y de telecomunicaciones (hardware y software licenciado) actualizados y adecuados para el diseño y la producción de contenidos, la implementación de estrategias pedagógicas y el continuo apoyo y seguimiento de las actividades académicas de los estudiantes, acordes con el nivel de formación y la modalidad.</t>
  </si>
  <si>
    <t>48.a</t>
  </si>
  <si>
    <t>103.</t>
  </si>
  <si>
    <t>TODOS. Evidencia de la coherencia entre los recursos informáticos y de comunicación con las necesidades para el desarrollo y cumplimiento de las labores formativas, académicas, docentes, científicas, culturales del Programa en el lugar de desarrollo y en los escenarios de práctica.</t>
  </si>
  <si>
    <t>48.b</t>
  </si>
  <si>
    <t>104.</t>
  </si>
  <si>
    <t>TODOS. Apreciación de directivos, profesores y estudiantes del Programa sobre la pertinencia, correspondencia y suficiencia de los recursos informáticos y de comunicación con que cuenta el Programa.</t>
  </si>
  <si>
    <t>La pertinencia, correspondencia y suficiencia de los recursos informáticos y de comunicación con que cuenta el Programa, son:</t>
  </si>
  <si>
    <t>Número Aspecto</t>
  </si>
  <si>
    <t>Enunciado del aspecto</t>
  </si>
  <si>
    <t>Enunciado de la característica</t>
  </si>
  <si>
    <t>Número Característica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</si>
</sst>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2"/>
      <color indexed="8"/>
      <name val="Times New Roman"/>
      <family val="1"/>
    </font>
    <font>
      <b/>
      <sz val="7"/>
      <color indexed="56"/>
      <name val="Times New Roman"/>
      <family val="1"/>
    </font>
    <font>
      <b/>
      <sz val="12"/>
      <name val="Times New Roman"/>
      <family val="1"/>
    </font>
    <font>
      <sz val="10"/>
      <name val="Times New Roman"/>
      <family val="1"/>
    </font>
    <font>
      <sz val="12"/>
      <name val="Times New Roman"/>
      <family val="1"/>
    </font>
    <font>
      <sz val="11"/>
      <name val="Times New Roman"/>
      <family val="1"/>
    </font>
    <font>
      <sz val="20"/>
      <name val="Times New Roman"/>
      <family val="1"/>
    </font>
    <font>
      <sz val="12"/>
      <color theme="1"/>
      <name val="Times New Roman"/>
      <family val="1"/>
    </font>
    <font>
      <b/>
      <sz val="12"/>
      <color theme="1"/>
      <name val="Times New Roman"/>
      <family val="1"/>
    </font>
    <font>
      <sz val="10"/>
      <color theme="1"/>
      <name val="Times New Roman"/>
      <family val="1"/>
    </font>
    <font>
      <sz val="12"/>
      <color theme="9" tint="-0.249977111117893"/>
      <name val="Times New Roman"/>
      <family val="1"/>
    </font>
    <font>
      <b/>
      <sz val="12"/>
      <color theme="9" tint="-0.249977111117893"/>
      <name val="Times New Roman"/>
      <family val="1"/>
    </font>
    <font>
      <sz val="11"/>
      <color theme="1"/>
      <name val="Times New Roman"/>
      <family val="1"/>
    </font>
    <font>
      <sz val="12"/>
      <color theme="9"/>
      <name val="Times New Roman"/>
      <family val="1"/>
    </font>
    <font>
      <sz val="10"/>
      <color theme="9"/>
      <name val="Times New Roman"/>
      <family val="1"/>
    </font>
    <font>
      <b/>
      <sz val="12"/>
      <color theme="9"/>
      <name val="Times New Roman"/>
      <family val="1"/>
    </font>
    <font>
      <sz val="11"/>
      <color theme="9"/>
      <name val="Times New Roman"/>
      <family val="1"/>
    </font>
    <font>
      <sz val="11"/>
      <color theme="9"/>
      <name val="Calibri"/>
      <family val="2"/>
      <scheme val="minor"/>
    </font>
    <font>
      <b/>
      <i/>
      <sz val="12"/>
      <color theme="1"/>
      <name val="Times New Roman"/>
      <family val="1"/>
    </font>
    <font>
      <sz val="12"/>
      <color theme="5" tint="-0.249977111117893"/>
      <name val="Times New Roman"/>
      <family val="1"/>
    </font>
    <font>
      <sz val="11"/>
      <color theme="5" tint="-0.249977111117893"/>
      <name val="Times New Roman"/>
      <family val="1"/>
    </font>
    <font>
      <sz val="11"/>
      <name val="Calibri"/>
      <family val="2"/>
      <scheme val="minor"/>
    </font>
    <font>
      <sz val="12"/>
      <name val="Calibri"/>
      <family val="2"/>
      <scheme val="minor"/>
    </font>
    <font>
      <sz val="12"/>
      <color rgb="FF0070C0"/>
      <name val="Times New Roman"/>
      <family val="1"/>
    </font>
    <font>
      <b/>
      <sz val="12"/>
      <color theme="5" tint="-0.249977111117893"/>
      <name val="Times New Roman"/>
      <family val="1"/>
    </font>
    <font>
      <b/>
      <sz val="11"/>
      <color theme="1"/>
      <name val="Times New Roman"/>
      <family val="1"/>
    </font>
    <font>
      <b/>
      <sz val="10"/>
      <color theme="1"/>
      <name val="Times New Roman"/>
      <family val="1"/>
    </font>
    <font>
      <sz val="11"/>
      <color rgb="FF0070C0"/>
      <name val="Times New Roman"/>
      <family val="1"/>
    </font>
    <font>
      <b/>
      <i/>
      <sz val="12"/>
      <color theme="5" tint="-0.249977111117893"/>
      <name val="Times New Roman"/>
      <family val="1"/>
    </font>
    <font>
      <b/>
      <sz val="12"/>
      <color rgb="FF0A4B74"/>
      <name val="Times New Roman"/>
      <family val="1"/>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s>
  <cellStyleXfs count="1">
    <xf numFmtId="0" fontId="0" fillId="0" borderId="0"/>
  </cellStyleXfs>
  <cellXfs count="124">
    <xf numFmtId="0" fontId="0" fillId="0" borderId="0" xfId="0"/>
    <xf numFmtId="0" fontId="8"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8"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center" vertical="center"/>
    </xf>
    <xf numFmtId="0" fontId="0" fillId="0" borderId="0" xfId="0" applyAlignment="1">
      <alignment vertical="center"/>
    </xf>
    <xf numFmtId="0" fontId="12"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8" fillId="0" borderId="0" xfId="0" applyFont="1" applyAlignment="1">
      <alignment horizontal="right" vertical="center"/>
    </xf>
    <xf numFmtId="0" fontId="14"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17" fillId="0" borderId="0" xfId="0" applyFont="1" applyAlignment="1">
      <alignment horizontal="center" vertical="center"/>
    </xf>
    <xf numFmtId="0" fontId="9" fillId="2"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20" fillId="0" borderId="0" xfId="0" applyFont="1" applyAlignment="1">
      <alignment vertical="center"/>
    </xf>
    <xf numFmtId="0" fontId="20" fillId="0" borderId="0" xfId="0" applyFont="1" applyAlignment="1">
      <alignment horizontal="right" vertical="center"/>
    </xf>
    <xf numFmtId="0" fontId="21" fillId="0" borderId="0" xfId="0" applyFont="1" applyAlignment="1">
      <alignment vertical="center"/>
    </xf>
    <xf numFmtId="0" fontId="20"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vertical="center"/>
    </xf>
    <xf numFmtId="0" fontId="6" fillId="0" borderId="0" xfId="0" applyFont="1" applyAlignment="1">
      <alignment vertical="center"/>
    </xf>
    <xf numFmtId="0" fontId="22" fillId="0" borderId="0" xfId="0" applyFont="1" applyAlignment="1">
      <alignment vertical="center"/>
    </xf>
    <xf numFmtId="0" fontId="6" fillId="0" borderId="0" xfId="0" applyFont="1" applyAlignment="1">
      <alignment horizontal="center" vertical="center"/>
    </xf>
    <xf numFmtId="0" fontId="23" fillId="0" borderId="0" xfId="0" applyFont="1" applyAlignment="1">
      <alignment vertical="center"/>
    </xf>
    <xf numFmtId="0" fontId="5"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Alignment="1">
      <alignment horizontal="right" vertical="center" wrapText="1"/>
    </xf>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5" fillId="3" borderId="1" xfId="0" applyFont="1" applyFill="1" applyBorder="1" applyAlignment="1">
      <alignment vertical="center"/>
    </xf>
    <xf numFmtId="0" fontId="10" fillId="3" borderId="1" xfId="0" applyFont="1" applyFill="1" applyBorder="1" applyAlignment="1">
      <alignment vertical="center"/>
    </xf>
    <xf numFmtId="0" fontId="4"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0" fontId="10" fillId="0" borderId="1" xfId="0" applyFont="1" applyBorder="1" applyAlignment="1">
      <alignment vertical="center"/>
    </xf>
    <xf numFmtId="0" fontId="5" fillId="0" borderId="1" xfId="0" applyFont="1" applyBorder="1" applyAlignment="1">
      <alignment vertical="center" wrapText="1"/>
    </xf>
    <xf numFmtId="0" fontId="8" fillId="3" borderId="1" xfId="0" applyFont="1" applyFill="1" applyBorder="1" applyAlignment="1">
      <alignment horizontal="center" vertical="center"/>
    </xf>
    <xf numFmtId="0" fontId="0" fillId="3" borderId="1" xfId="0" applyFill="1" applyBorder="1" applyAlignment="1">
      <alignment horizontal="center" vertical="center"/>
    </xf>
    <xf numFmtId="0" fontId="24" fillId="3" borderId="1" xfId="0" applyFont="1" applyFill="1" applyBorder="1" applyAlignment="1">
      <alignment vertical="center"/>
    </xf>
    <xf numFmtId="0" fontId="8" fillId="4" borderId="1" xfId="0" applyFont="1" applyFill="1" applyBorder="1" applyAlignment="1">
      <alignment horizontal="center" vertical="center" wrapText="1"/>
    </xf>
    <xf numFmtId="0" fontId="8" fillId="0" borderId="1" xfId="0" applyFont="1" applyBorder="1" applyAlignment="1">
      <alignment horizontal="center" vertical="center"/>
    </xf>
    <xf numFmtId="0" fontId="0" fillId="0" borderId="1" xfId="0" applyBorder="1" applyAlignment="1">
      <alignment horizontal="center" vertical="center"/>
    </xf>
    <xf numFmtId="0" fontId="24" fillId="0" borderId="1" xfId="0" applyFont="1" applyBorder="1" applyAlignment="1">
      <alignment vertical="center"/>
    </xf>
    <xf numFmtId="0" fontId="13" fillId="0" borderId="1" xfId="0" applyFont="1" applyBorder="1" applyAlignment="1">
      <alignment horizontal="center" vertical="center"/>
    </xf>
    <xf numFmtId="0" fontId="24" fillId="0" borderId="1" xfId="0" applyFont="1" applyBorder="1" applyAlignment="1">
      <alignment vertical="center" wrapText="1"/>
    </xf>
    <xf numFmtId="0" fontId="25" fillId="2" borderId="1" xfId="0" applyFont="1" applyFill="1" applyBorder="1" applyAlignment="1">
      <alignment horizontal="center" vertical="center" wrapText="1"/>
    </xf>
    <xf numFmtId="0" fontId="26" fillId="2" borderId="1" xfId="0" applyFont="1" applyFill="1" applyBorder="1" applyAlignment="1">
      <alignment horizontal="center" vertical="center"/>
    </xf>
    <xf numFmtId="0" fontId="27" fillId="2"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6" fillId="3" borderId="1" xfId="0" applyFont="1" applyFill="1" applyBorder="1" applyAlignment="1">
      <alignment vertical="center" wrapText="1"/>
    </xf>
    <xf numFmtId="0" fontId="4" fillId="3" borderId="1" xfId="0" applyFont="1" applyFill="1" applyBorder="1" applyAlignment="1">
      <alignment vertical="center" wrapText="1"/>
    </xf>
    <xf numFmtId="0" fontId="10" fillId="3" borderId="1" xfId="0" applyFont="1" applyFill="1" applyBorder="1" applyAlignment="1">
      <alignment vertical="center" wrapText="1"/>
    </xf>
    <xf numFmtId="0" fontId="6" fillId="3" borderId="1" xfId="0" applyFont="1" applyFill="1" applyBorder="1" applyAlignment="1">
      <alignment vertical="center"/>
    </xf>
    <xf numFmtId="0" fontId="8" fillId="0" borderId="1" xfId="0" applyFont="1" applyBorder="1" applyAlignment="1">
      <alignment horizontal="left" vertical="center" wrapText="1"/>
    </xf>
    <xf numFmtId="0" fontId="6" fillId="0" borderId="1" xfId="0" applyFont="1" applyBorder="1" applyAlignment="1">
      <alignment vertical="center"/>
    </xf>
    <xf numFmtId="0" fontId="6" fillId="0" borderId="1" xfId="0" applyFont="1" applyBorder="1" applyAlignment="1">
      <alignment vertical="center" wrapText="1"/>
    </xf>
    <xf numFmtId="0" fontId="5" fillId="0" borderId="1" xfId="0" applyFont="1" applyBorder="1" applyAlignment="1">
      <alignment horizontal="justify" vertical="center" wrapText="1"/>
    </xf>
    <xf numFmtId="0" fontId="28" fillId="3" borderId="1" xfId="0" applyFont="1" applyFill="1" applyBorder="1" applyAlignment="1">
      <alignment vertical="center"/>
    </xf>
    <xf numFmtId="0" fontId="28" fillId="3" borderId="1" xfId="0" applyFont="1" applyFill="1" applyBorder="1" applyAlignment="1">
      <alignment vertical="center" wrapText="1"/>
    </xf>
    <xf numFmtId="0" fontId="9" fillId="3" borderId="1" xfId="0" applyFont="1" applyFill="1" applyBorder="1" applyAlignment="1">
      <alignment horizontal="justify" vertical="center" wrapText="1"/>
    </xf>
    <xf numFmtId="0" fontId="28" fillId="0" borderId="1" xfId="0" applyFont="1" applyBorder="1" applyAlignment="1">
      <alignment vertical="center"/>
    </xf>
    <xf numFmtId="0" fontId="6" fillId="3" borderId="1" xfId="0" applyFont="1" applyFill="1" applyBorder="1" applyAlignment="1">
      <alignment horizontal="center" vertical="center"/>
    </xf>
    <xf numFmtId="0" fontId="4" fillId="3" borderId="1" xfId="0" applyFont="1" applyFill="1" applyBorder="1" applyAlignment="1">
      <alignment vertical="center"/>
    </xf>
    <xf numFmtId="0" fontId="6" fillId="0" borderId="1" xfId="0" applyFont="1" applyBorder="1" applyAlignment="1">
      <alignment horizontal="center" vertical="center"/>
    </xf>
    <xf numFmtId="0" fontId="4" fillId="0" borderId="1" xfId="0" applyFont="1" applyBorder="1" applyAlignment="1">
      <alignment vertical="center"/>
    </xf>
    <xf numFmtId="0" fontId="9" fillId="2" borderId="1" xfId="0" applyFont="1" applyFill="1" applyBorder="1" applyAlignment="1">
      <alignment horizontal="center" vertical="center"/>
    </xf>
    <xf numFmtId="0" fontId="19" fillId="3" borderId="1" xfId="0" applyFont="1" applyFill="1" applyBorder="1" applyAlignment="1">
      <alignment horizontal="justify" vertical="center" wrapText="1"/>
    </xf>
    <xf numFmtId="0" fontId="29"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5" fillId="0" borderId="0" xfId="0" applyFont="1" applyAlignment="1">
      <alignment horizontal="center" vertical="center" wrapText="1"/>
    </xf>
    <xf numFmtId="0" fontId="8" fillId="0" borderId="0" xfId="0" applyFont="1" applyAlignment="1">
      <alignment horizontal="center" vertical="center" wrapText="1"/>
    </xf>
    <xf numFmtId="0" fontId="5" fillId="3" borderId="1" xfId="0" applyFont="1" applyFill="1" applyBorder="1" applyAlignment="1">
      <alignment horizontal="justify" vertical="center" wrapText="1"/>
    </xf>
    <xf numFmtId="0" fontId="9" fillId="0" borderId="1" xfId="0" applyFont="1" applyBorder="1" applyAlignment="1">
      <alignment horizontal="center" vertical="center" wrapText="1"/>
    </xf>
    <xf numFmtId="0" fontId="8" fillId="4"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19" fillId="3" borderId="1" xfId="0" applyFont="1" applyFill="1" applyBorder="1" applyAlignment="1">
      <alignment horizontal="left" vertical="center" wrapText="1"/>
    </xf>
    <xf numFmtId="0" fontId="30" fillId="5" borderId="2"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5" fillId="0" borderId="0" xfId="0" applyFont="1" applyAlignment="1">
      <alignment horizontal="left" vertical="center"/>
    </xf>
    <xf numFmtId="0" fontId="8"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3" fillId="0" borderId="1" xfId="0" applyFont="1" applyBorder="1" applyAlignment="1">
      <alignment horizontal="center" vertical="center" wrapText="1"/>
    </xf>
    <xf numFmtId="0" fontId="9" fillId="3" borderId="1" xfId="0" applyFont="1" applyFill="1" applyBorder="1" applyAlignment="1">
      <alignment horizontal="justify" vertical="center" wrapText="1"/>
    </xf>
    <xf numFmtId="0" fontId="6" fillId="0" borderId="0" xfId="0" applyFont="1" applyAlignment="1">
      <alignment horizontal="left" vertical="center"/>
    </xf>
    <xf numFmtId="0" fontId="8" fillId="0" borderId="1" xfId="0" applyFont="1" applyBorder="1" applyAlignment="1">
      <alignment vertical="center" wrapText="1"/>
    </xf>
    <xf numFmtId="0" fontId="9" fillId="0" borderId="1" xfId="0" applyFont="1" applyBorder="1" applyAlignment="1">
      <alignment horizontal="justify" vertical="center" wrapText="1"/>
    </xf>
    <xf numFmtId="0" fontId="3" fillId="5" borderId="5" xfId="0" applyFont="1" applyFill="1" applyBorder="1" applyAlignment="1">
      <alignment horizontal="center" vertical="center" wrapText="1"/>
    </xf>
    <xf numFmtId="0" fontId="3" fillId="5" borderId="0" xfId="0" applyFont="1" applyFill="1" applyAlignment="1">
      <alignment horizontal="center" vertical="center" wrapText="1"/>
    </xf>
    <xf numFmtId="0" fontId="8" fillId="0" borderId="1" xfId="0" applyFont="1" applyBorder="1" applyAlignment="1">
      <alignment horizontal="left"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3" fillId="3"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5" fillId="3" borderId="1"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zoomScale="70" zoomScaleNormal="70" zoomScaleSheetLayoutView="100" workbookViewId="0">
      <selection activeCell="C5" sqref="C5:C7"/>
    </sheetView>
  </sheetViews>
  <sheetFormatPr baseColWidth="10" defaultColWidth="11.453125" defaultRowHeight="15.5" x14ac:dyDescent="0.35"/>
  <cols>
    <col min="1" max="1" width="20" style="2" customWidth="1"/>
    <col min="2" max="2" width="30.7265625" style="3" customWidth="1"/>
    <col min="3" max="3" width="59.1796875" style="4" customWidth="1"/>
    <col min="4" max="4" width="13" style="1" hidden="1" customWidth="1"/>
    <col min="5" max="5" width="17.6328125" style="4" customWidth="1"/>
    <col min="6" max="6" width="50.7265625" style="25" customWidth="1"/>
    <col min="7" max="7" width="15.7265625" style="1" customWidth="1"/>
    <col min="8" max="12" width="5.7265625" style="4" customWidth="1"/>
    <col min="13" max="13" width="5.7265625" style="8" customWidth="1"/>
    <col min="14" max="14" width="50.7265625" style="4" customWidth="1"/>
    <col min="15" max="15" width="20.7265625" style="5" customWidth="1"/>
    <col min="16" max="20" width="10.7265625" style="4" customWidth="1"/>
    <col min="21" max="16384" width="11.453125" style="4"/>
  </cols>
  <sheetData>
    <row r="1" spans="1:15" ht="22.5" customHeight="1" x14ac:dyDescent="0.35">
      <c r="A1" s="99" t="s">
        <v>0</v>
      </c>
      <c r="B1" s="99"/>
      <c r="C1" s="99"/>
      <c r="D1" s="99"/>
      <c r="E1" s="99"/>
      <c r="F1" s="99"/>
      <c r="G1" s="99"/>
      <c r="H1" s="99"/>
      <c r="I1" s="99"/>
      <c r="J1" s="99"/>
      <c r="K1" s="99"/>
      <c r="L1" s="99"/>
      <c r="M1" s="99"/>
      <c r="N1" s="99"/>
      <c r="O1" s="99"/>
    </row>
    <row r="2" spans="1:15" ht="78.75" customHeight="1" x14ac:dyDescent="0.35">
      <c r="A2" s="100" t="s">
        <v>1</v>
      </c>
      <c r="B2" s="100"/>
      <c r="C2" s="100"/>
      <c r="D2" s="100"/>
      <c r="E2" s="100"/>
      <c r="F2" s="100"/>
      <c r="G2" s="23" t="s">
        <v>2</v>
      </c>
      <c r="H2" s="97" t="s">
        <v>3</v>
      </c>
      <c r="I2" s="98"/>
      <c r="J2" s="98"/>
      <c r="K2" s="98"/>
      <c r="L2" s="98"/>
      <c r="M2" s="98"/>
      <c r="N2" s="98"/>
      <c r="O2" s="98"/>
    </row>
    <row r="3" spans="1:15" s="2" customFormat="1" ht="30" x14ac:dyDescent="0.35">
      <c r="A3" s="21" t="s">
        <v>491</v>
      </c>
      <c r="B3" s="21" t="s">
        <v>4</v>
      </c>
      <c r="C3" s="21" t="s">
        <v>490</v>
      </c>
      <c r="D3" s="21" t="s">
        <v>5</v>
      </c>
      <c r="E3" s="21" t="s">
        <v>488</v>
      </c>
      <c r="F3" s="68" t="s">
        <v>489</v>
      </c>
      <c r="G3" s="21" t="s">
        <v>6</v>
      </c>
      <c r="H3" s="88" t="s">
        <v>7</v>
      </c>
      <c r="I3" s="88" t="s">
        <v>8</v>
      </c>
      <c r="J3" s="88" t="s">
        <v>9</v>
      </c>
      <c r="K3" s="88" t="s">
        <v>10</v>
      </c>
      <c r="L3" s="88" t="s">
        <v>11</v>
      </c>
      <c r="M3" s="88" t="s">
        <v>12</v>
      </c>
      <c r="N3" s="88" t="s">
        <v>13</v>
      </c>
      <c r="O3" s="70" t="s">
        <v>14</v>
      </c>
    </row>
    <row r="4" spans="1:15" ht="241" customHeight="1" x14ac:dyDescent="0.35">
      <c r="A4" s="45" t="s">
        <v>15</v>
      </c>
      <c r="B4" s="45" t="s">
        <v>16</v>
      </c>
      <c r="C4" s="46" t="s">
        <v>17</v>
      </c>
      <c r="D4" s="23" t="s">
        <v>18</v>
      </c>
      <c r="E4" s="23" t="s">
        <v>15</v>
      </c>
      <c r="F4" s="94" t="s">
        <v>19</v>
      </c>
      <c r="G4" s="23" t="s">
        <v>20</v>
      </c>
      <c r="H4" s="59"/>
      <c r="I4" s="59"/>
      <c r="J4" s="59"/>
      <c r="K4" s="59"/>
      <c r="L4" s="59"/>
      <c r="M4" s="60"/>
      <c r="N4" s="61"/>
      <c r="O4" s="52"/>
    </row>
    <row r="5" spans="1:15" ht="57" customHeight="1" x14ac:dyDescent="0.35">
      <c r="A5" s="95" t="s">
        <v>21</v>
      </c>
      <c r="B5" s="95" t="s">
        <v>22</v>
      </c>
      <c r="C5" s="96" t="s">
        <v>23</v>
      </c>
      <c r="D5" s="62" t="s">
        <v>24</v>
      </c>
      <c r="E5" s="24" t="s">
        <v>21</v>
      </c>
      <c r="F5" s="79" t="s">
        <v>25</v>
      </c>
      <c r="G5" s="24" t="s">
        <v>20</v>
      </c>
      <c r="H5" s="63"/>
      <c r="I5" s="63"/>
      <c r="J5" s="63"/>
      <c r="K5" s="63"/>
      <c r="L5" s="63"/>
      <c r="M5" s="64"/>
      <c r="N5" s="65"/>
      <c r="O5" s="57"/>
    </row>
    <row r="6" spans="1:15" ht="127.5" customHeight="1" x14ac:dyDescent="0.35">
      <c r="A6" s="95"/>
      <c r="B6" s="95"/>
      <c r="C6" s="96"/>
      <c r="D6" s="62" t="s">
        <v>26</v>
      </c>
      <c r="E6" s="24" t="s">
        <v>27</v>
      </c>
      <c r="F6" s="79" t="s">
        <v>28</v>
      </c>
      <c r="G6" s="24" t="s">
        <v>20</v>
      </c>
      <c r="H6" s="63"/>
      <c r="I6" s="63"/>
      <c r="J6" s="63"/>
      <c r="K6" s="63"/>
      <c r="L6" s="63"/>
      <c r="M6" s="64"/>
      <c r="N6" s="65"/>
      <c r="O6" s="57"/>
    </row>
    <row r="7" spans="1:15" ht="78.75" customHeight="1" x14ac:dyDescent="0.35">
      <c r="A7" s="95"/>
      <c r="B7" s="95"/>
      <c r="C7" s="96"/>
      <c r="D7" s="62" t="s">
        <v>29</v>
      </c>
      <c r="E7" s="24" t="s">
        <v>30</v>
      </c>
      <c r="F7" s="79" t="s">
        <v>31</v>
      </c>
      <c r="G7" s="24" t="s">
        <v>20</v>
      </c>
      <c r="H7" s="63"/>
      <c r="I7" s="63"/>
      <c r="J7" s="63"/>
      <c r="K7" s="63"/>
      <c r="L7" s="63"/>
      <c r="M7" s="66"/>
      <c r="N7" s="67"/>
      <c r="O7" s="53"/>
    </row>
    <row r="8" spans="1:15" s="32" customFormat="1" x14ac:dyDescent="0.35">
      <c r="A8" s="29"/>
      <c r="B8" s="30"/>
      <c r="C8" s="31" t="s">
        <v>32</v>
      </c>
      <c r="D8" s="34"/>
      <c r="E8" s="32">
        <f>COUNTIF(E4:E7, "&lt;&gt;")</f>
        <v>4</v>
      </c>
      <c r="G8" s="32">
        <f>COUNTIF(G4:G7, "&lt;&gt;")</f>
        <v>4</v>
      </c>
      <c r="H8" s="32">
        <f t="shared" ref="H8:N8" si="0">COUNTIF(H4:H7, "&lt;&gt;")</f>
        <v>0</v>
      </c>
      <c r="I8" s="32">
        <f t="shared" si="0"/>
        <v>0</v>
      </c>
      <c r="J8" s="32">
        <f t="shared" si="0"/>
        <v>0</v>
      </c>
      <c r="K8" s="32">
        <f t="shared" si="0"/>
        <v>0</v>
      </c>
      <c r="L8" s="32">
        <f t="shared" si="0"/>
        <v>0</v>
      </c>
      <c r="M8" s="32">
        <f t="shared" si="0"/>
        <v>0</v>
      </c>
      <c r="N8" s="34">
        <f t="shared" si="0"/>
        <v>0</v>
      </c>
      <c r="O8" s="35"/>
    </row>
    <row r="9" spans="1:15" s="32" customFormat="1" x14ac:dyDescent="0.35">
      <c r="A9" s="32" t="s">
        <v>0</v>
      </c>
      <c r="B9" s="30"/>
      <c r="D9" s="34"/>
      <c r="E9" s="31"/>
      <c r="F9" s="31"/>
      <c r="G9" s="34"/>
      <c r="N9" s="34"/>
      <c r="O9" s="35"/>
    </row>
    <row r="10" spans="1:15" s="32" customFormat="1" x14ac:dyDescent="0.35">
      <c r="A10" s="32">
        <v>1</v>
      </c>
      <c r="B10" s="33" t="s">
        <v>16</v>
      </c>
      <c r="C10" s="33"/>
      <c r="D10" s="34"/>
      <c r="E10" s="31"/>
      <c r="F10" s="31"/>
      <c r="G10" s="34"/>
      <c r="N10" s="34"/>
      <c r="O10" s="35"/>
    </row>
    <row r="11" spans="1:15" s="32" customFormat="1" x14ac:dyDescent="0.35">
      <c r="A11" s="32">
        <v>2</v>
      </c>
      <c r="B11" s="33" t="s">
        <v>22</v>
      </c>
      <c r="C11" s="33"/>
      <c r="D11" s="34"/>
      <c r="G11" s="34"/>
      <c r="M11" s="37"/>
      <c r="O11" s="35"/>
    </row>
    <row r="12" spans="1:15" s="32" customFormat="1" x14ac:dyDescent="0.35">
      <c r="A12" s="29"/>
      <c r="B12" s="30"/>
      <c r="D12" s="34"/>
      <c r="G12" s="34"/>
      <c r="M12" s="37"/>
      <c r="O12" s="35"/>
    </row>
    <row r="13" spans="1:15" s="32" customFormat="1" x14ac:dyDescent="0.35">
      <c r="A13" s="29"/>
      <c r="B13" s="32" t="s">
        <v>33</v>
      </c>
      <c r="C13" s="34">
        <v>2</v>
      </c>
      <c r="D13" s="34"/>
      <c r="G13" s="34"/>
      <c r="M13" s="37"/>
      <c r="O13" s="35"/>
    </row>
    <row r="14" spans="1:15" s="32" customFormat="1" x14ac:dyDescent="0.35">
      <c r="A14" s="29"/>
      <c r="B14" s="30"/>
      <c r="D14" s="34"/>
      <c r="G14" s="34"/>
      <c r="M14" s="37"/>
      <c r="O14" s="35"/>
    </row>
  </sheetData>
  <mergeCells count="6">
    <mergeCell ref="A5:A7"/>
    <mergeCell ref="B5:B7"/>
    <mergeCell ref="C5:C7"/>
    <mergeCell ref="H2:O2"/>
    <mergeCell ref="A1:O1"/>
    <mergeCell ref="A2:F2"/>
  </mergeCells>
  <pageMargins left="0.39370078740157483" right="0.39370078740157483" top="0.39370078740157483" bottom="0.39370078740157483" header="0.31496062992125984" footer="0.31496062992125984"/>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2"/>
  <sheetViews>
    <sheetView zoomScale="80" zoomScaleNormal="80" workbookViewId="0">
      <pane xSplit="3" ySplit="3" topLeftCell="D4" activePane="bottomRight" state="frozen"/>
      <selection pane="topRight" activeCell="D1" sqref="D1"/>
      <selection pane="bottomLeft" activeCell="A4" sqref="A4"/>
      <selection pane="bottomRight" activeCell="C4" sqref="C4:C7"/>
    </sheetView>
  </sheetViews>
  <sheetFormatPr baseColWidth="10" defaultColWidth="11.453125" defaultRowHeight="15.5" x14ac:dyDescent="0.35"/>
  <cols>
    <col min="1" max="1" width="16.453125" style="10" customWidth="1"/>
    <col min="2" max="2" width="30.7265625" style="11" customWidth="1"/>
    <col min="3" max="3" width="50.7265625" style="10" customWidth="1"/>
    <col min="4" max="4" width="13" style="1" hidden="1" customWidth="1"/>
    <col min="5" max="5" width="16.453125" style="10" customWidth="1"/>
    <col min="6" max="6" width="50.7265625" style="27" customWidth="1"/>
    <col min="7" max="7" width="5.7265625" style="11" customWidth="1"/>
    <col min="8" max="13" width="5.7265625" style="10" customWidth="1"/>
    <col min="14" max="14" width="50.7265625" style="10" customWidth="1"/>
    <col min="15" max="15" width="20.7265625" style="5" customWidth="1"/>
    <col min="16" max="16384" width="11.453125" style="10"/>
  </cols>
  <sheetData>
    <row r="1" spans="1:15" ht="16.5" customHeight="1" x14ac:dyDescent="0.35">
      <c r="A1" s="101" t="s">
        <v>34</v>
      </c>
      <c r="B1" s="102"/>
      <c r="C1" s="102"/>
      <c r="D1" s="102"/>
      <c r="E1" s="102"/>
      <c r="F1" s="102"/>
      <c r="G1" s="102"/>
      <c r="H1" s="102"/>
      <c r="I1" s="102"/>
      <c r="J1" s="102"/>
      <c r="K1" s="102"/>
      <c r="L1" s="102"/>
      <c r="M1" s="102"/>
      <c r="N1" s="102"/>
      <c r="O1" s="103"/>
    </row>
    <row r="2" spans="1:15" ht="60" customHeight="1" x14ac:dyDescent="0.35">
      <c r="A2" s="100" t="s">
        <v>35</v>
      </c>
      <c r="B2" s="100"/>
      <c r="C2" s="100"/>
      <c r="D2" s="100"/>
      <c r="E2" s="100"/>
      <c r="F2" s="100"/>
      <c r="G2" s="22"/>
      <c r="H2" s="97" t="s">
        <v>3</v>
      </c>
      <c r="I2" s="98"/>
      <c r="J2" s="98"/>
      <c r="K2" s="98"/>
      <c r="L2" s="98"/>
      <c r="M2" s="98"/>
      <c r="N2" s="98"/>
      <c r="O2" s="98"/>
    </row>
    <row r="3" spans="1:15" ht="30" x14ac:dyDescent="0.35">
      <c r="A3" s="21" t="s">
        <v>491</v>
      </c>
      <c r="B3" s="21" t="s">
        <v>4</v>
      </c>
      <c r="C3" s="21" t="s">
        <v>490</v>
      </c>
      <c r="D3" s="21" t="s">
        <v>5</v>
      </c>
      <c r="E3" s="21" t="s">
        <v>488</v>
      </c>
      <c r="F3" s="68" t="s">
        <v>489</v>
      </c>
      <c r="G3" s="21" t="s">
        <v>6</v>
      </c>
      <c r="H3" s="69" t="s">
        <v>7</v>
      </c>
      <c r="I3" s="69" t="s">
        <v>8</v>
      </c>
      <c r="J3" s="69" t="s">
        <v>9</v>
      </c>
      <c r="K3" s="69" t="s">
        <v>10</v>
      </c>
      <c r="L3" s="69" t="s">
        <v>11</v>
      </c>
      <c r="M3" s="69" t="s">
        <v>12</v>
      </c>
      <c r="N3" s="69" t="s">
        <v>13</v>
      </c>
      <c r="O3" s="70" t="s">
        <v>14</v>
      </c>
    </row>
    <row r="4" spans="1:15" ht="115" customHeight="1" x14ac:dyDescent="0.35">
      <c r="A4" s="106" t="s">
        <v>27</v>
      </c>
      <c r="B4" s="106" t="s">
        <v>36</v>
      </c>
      <c r="C4" s="105" t="s">
        <v>37</v>
      </c>
      <c r="D4" s="23" t="s">
        <v>38</v>
      </c>
      <c r="E4" s="23" t="s">
        <v>39</v>
      </c>
      <c r="F4" s="40" t="s">
        <v>40</v>
      </c>
      <c r="G4" s="23"/>
      <c r="H4" s="71" t="s">
        <v>7</v>
      </c>
      <c r="I4" s="71"/>
      <c r="J4" s="71"/>
      <c r="K4" s="71"/>
      <c r="L4" s="71"/>
      <c r="M4" s="71"/>
      <c r="N4" s="72" t="s">
        <v>41</v>
      </c>
      <c r="O4" s="73" t="s">
        <v>42</v>
      </c>
    </row>
    <row r="5" spans="1:15" ht="95.25" customHeight="1" x14ac:dyDescent="0.35">
      <c r="A5" s="106"/>
      <c r="B5" s="106"/>
      <c r="C5" s="105"/>
      <c r="D5" s="23" t="s">
        <v>43</v>
      </c>
      <c r="E5" s="23" t="s">
        <v>44</v>
      </c>
      <c r="F5" s="40" t="s">
        <v>45</v>
      </c>
      <c r="G5" s="23" t="s">
        <v>20</v>
      </c>
      <c r="H5" s="71"/>
      <c r="I5" s="71"/>
      <c r="J5" s="71"/>
      <c r="K5" s="71"/>
      <c r="L5" s="71"/>
      <c r="M5" s="71"/>
      <c r="N5" s="72"/>
      <c r="O5" s="74"/>
    </row>
    <row r="6" spans="1:15" ht="78" customHeight="1" x14ac:dyDescent="0.35">
      <c r="A6" s="106"/>
      <c r="B6" s="106"/>
      <c r="C6" s="105"/>
      <c r="D6" s="23" t="s">
        <v>46</v>
      </c>
      <c r="E6" s="23" t="s">
        <v>47</v>
      </c>
      <c r="F6" s="40" t="s">
        <v>48</v>
      </c>
      <c r="G6" s="23" t="s">
        <v>20</v>
      </c>
      <c r="H6" s="71"/>
      <c r="I6" s="71"/>
      <c r="J6" s="71"/>
      <c r="K6" s="71"/>
      <c r="L6" s="71"/>
      <c r="M6" s="71"/>
      <c r="N6" s="72"/>
      <c r="O6" s="73"/>
    </row>
    <row r="7" spans="1:15" ht="139.5" customHeight="1" x14ac:dyDescent="0.35">
      <c r="A7" s="106"/>
      <c r="B7" s="106"/>
      <c r="C7" s="105"/>
      <c r="D7" s="23" t="s">
        <v>49</v>
      </c>
      <c r="E7" s="23" t="s">
        <v>50</v>
      </c>
      <c r="F7" s="40" t="s">
        <v>51</v>
      </c>
      <c r="G7" s="23" t="s">
        <v>20</v>
      </c>
      <c r="H7" s="71"/>
      <c r="I7" s="71"/>
      <c r="J7" s="71"/>
      <c r="K7" s="71"/>
      <c r="L7" s="71"/>
      <c r="M7" s="71"/>
      <c r="N7" s="75"/>
      <c r="O7" s="52"/>
    </row>
    <row r="8" spans="1:15" ht="81.75" customHeight="1" x14ac:dyDescent="0.35">
      <c r="A8" s="44" t="s">
        <v>30</v>
      </c>
      <c r="B8" s="44" t="s">
        <v>52</v>
      </c>
      <c r="C8" s="76" t="s">
        <v>53</v>
      </c>
      <c r="D8" s="24" t="s">
        <v>54</v>
      </c>
      <c r="E8" s="24" t="s">
        <v>55</v>
      </c>
      <c r="F8" s="42" t="s">
        <v>56</v>
      </c>
      <c r="G8" s="24" t="s">
        <v>20</v>
      </c>
      <c r="H8" s="66"/>
      <c r="I8" s="66"/>
      <c r="J8" s="66"/>
      <c r="K8" s="66"/>
      <c r="L8" s="66"/>
      <c r="M8" s="66"/>
      <c r="N8" s="77"/>
      <c r="O8" s="57"/>
    </row>
    <row r="9" spans="1:15" ht="98.25" customHeight="1" x14ac:dyDescent="0.35">
      <c r="A9" s="45" t="s">
        <v>39</v>
      </c>
      <c r="B9" s="45" t="s">
        <v>57</v>
      </c>
      <c r="C9" s="46" t="s">
        <v>58</v>
      </c>
      <c r="D9" s="23" t="s">
        <v>59</v>
      </c>
      <c r="E9" s="23" t="s">
        <v>60</v>
      </c>
      <c r="F9" s="40" t="s">
        <v>61</v>
      </c>
      <c r="G9" s="23" t="s">
        <v>20</v>
      </c>
      <c r="H9" s="71"/>
      <c r="I9" s="71"/>
      <c r="J9" s="71"/>
      <c r="K9" s="71"/>
      <c r="L9" s="71"/>
      <c r="M9" s="71"/>
      <c r="N9" s="72"/>
      <c r="O9" s="73"/>
    </row>
    <row r="10" spans="1:15" ht="152.15" customHeight="1" x14ac:dyDescent="0.35">
      <c r="A10" s="95" t="s">
        <v>44</v>
      </c>
      <c r="B10" s="108" t="s">
        <v>62</v>
      </c>
      <c r="C10" s="107" t="s">
        <v>63</v>
      </c>
      <c r="D10" s="24" t="s">
        <v>64</v>
      </c>
      <c r="E10" s="24" t="s">
        <v>65</v>
      </c>
      <c r="F10" s="42" t="s">
        <v>66</v>
      </c>
      <c r="G10" s="24"/>
      <c r="H10" s="24" t="s">
        <v>7</v>
      </c>
      <c r="I10" s="24" t="s">
        <v>7</v>
      </c>
      <c r="J10" s="66"/>
      <c r="K10" s="66"/>
      <c r="L10" s="66"/>
      <c r="M10" s="66"/>
      <c r="N10" s="78" t="s">
        <v>67</v>
      </c>
      <c r="O10" s="53" t="s">
        <v>68</v>
      </c>
    </row>
    <row r="11" spans="1:15" ht="60" customHeight="1" x14ac:dyDescent="0.35">
      <c r="A11" s="95"/>
      <c r="B11" s="108"/>
      <c r="C11" s="107"/>
      <c r="D11" s="24" t="s">
        <v>69</v>
      </c>
      <c r="E11" s="24" t="s">
        <v>70</v>
      </c>
      <c r="F11" s="42" t="s">
        <v>71</v>
      </c>
      <c r="G11" s="24" t="s">
        <v>20</v>
      </c>
      <c r="H11" s="66"/>
      <c r="I11" s="66"/>
      <c r="J11" s="66"/>
      <c r="K11" s="66"/>
      <c r="L11" s="66"/>
      <c r="M11" s="66"/>
      <c r="N11" s="78"/>
      <c r="O11" s="53"/>
    </row>
    <row r="12" spans="1:15" ht="63.75" customHeight="1" x14ac:dyDescent="0.35">
      <c r="A12" s="106" t="s">
        <v>47</v>
      </c>
      <c r="B12" s="106" t="s">
        <v>72</v>
      </c>
      <c r="C12" s="105" t="s">
        <v>73</v>
      </c>
      <c r="D12" s="23" t="s">
        <v>74</v>
      </c>
      <c r="E12" s="23" t="s">
        <v>75</v>
      </c>
      <c r="F12" s="40" t="s">
        <v>76</v>
      </c>
      <c r="G12" s="23" t="s">
        <v>20</v>
      </c>
      <c r="H12" s="71"/>
      <c r="I12" s="71"/>
      <c r="J12" s="71"/>
      <c r="K12" s="71"/>
      <c r="L12" s="71"/>
      <c r="M12" s="71"/>
      <c r="N12" s="75"/>
      <c r="O12" s="52"/>
    </row>
    <row r="13" spans="1:15" ht="90" customHeight="1" x14ac:dyDescent="0.35">
      <c r="A13" s="106"/>
      <c r="B13" s="106"/>
      <c r="C13" s="105"/>
      <c r="D13" s="23" t="s">
        <v>77</v>
      </c>
      <c r="E13" s="23" t="s">
        <v>78</v>
      </c>
      <c r="F13" s="40" t="s">
        <v>79</v>
      </c>
      <c r="G13" s="23"/>
      <c r="H13" s="71" t="s">
        <v>7</v>
      </c>
      <c r="I13" s="71"/>
      <c r="J13" s="71"/>
      <c r="K13" s="71"/>
      <c r="L13" s="71"/>
      <c r="M13" s="71"/>
      <c r="N13" s="72" t="s">
        <v>80</v>
      </c>
      <c r="O13" s="73" t="s">
        <v>81</v>
      </c>
    </row>
    <row r="14" spans="1:15" s="36" customFormat="1" x14ac:dyDescent="0.35">
      <c r="A14" s="29"/>
      <c r="B14" s="30"/>
      <c r="C14" s="31" t="s">
        <v>32</v>
      </c>
      <c r="D14" s="1"/>
      <c r="E14" s="32">
        <f>COUNTIF(E4:E13, "&lt;&gt;")</f>
        <v>10</v>
      </c>
      <c r="F14" s="32"/>
      <c r="G14" s="32">
        <f>COUNTIF(G4:G13, "&lt;&gt;")</f>
        <v>7</v>
      </c>
      <c r="H14" s="32">
        <f t="shared" ref="H14:N14" si="0">COUNTIF(H4:H13, "&lt;&gt;")</f>
        <v>3</v>
      </c>
      <c r="I14" s="32">
        <f t="shared" si="0"/>
        <v>1</v>
      </c>
      <c r="J14" s="32">
        <f t="shared" si="0"/>
        <v>0</v>
      </c>
      <c r="K14" s="32">
        <f t="shared" si="0"/>
        <v>0</v>
      </c>
      <c r="L14" s="32">
        <f t="shared" si="0"/>
        <v>0</v>
      </c>
      <c r="M14" s="32">
        <f t="shared" si="0"/>
        <v>0</v>
      </c>
      <c r="N14" s="34">
        <f t="shared" si="0"/>
        <v>3</v>
      </c>
      <c r="O14" s="35"/>
    </row>
    <row r="15" spans="1:15" s="36" customFormat="1" x14ac:dyDescent="0.35">
      <c r="A15" s="32" t="s">
        <v>82</v>
      </c>
      <c r="B15" s="30"/>
      <c r="C15" s="32"/>
      <c r="D15" s="1"/>
      <c r="E15" s="31"/>
      <c r="F15" s="31"/>
      <c r="G15" s="34"/>
      <c r="H15" s="32"/>
      <c r="I15" s="32"/>
      <c r="J15" s="32"/>
      <c r="K15" s="32"/>
      <c r="L15" s="32"/>
      <c r="M15" s="32"/>
      <c r="N15" s="34"/>
      <c r="O15" s="35"/>
    </row>
    <row r="16" spans="1:15" s="36" customFormat="1" x14ac:dyDescent="0.35">
      <c r="A16" s="32">
        <v>3</v>
      </c>
      <c r="B16" s="33" t="s">
        <v>36</v>
      </c>
      <c r="C16" s="33"/>
      <c r="D16" s="1"/>
      <c r="E16" s="31"/>
      <c r="F16" s="31"/>
      <c r="G16" s="34"/>
      <c r="H16" s="32"/>
      <c r="I16" s="32"/>
      <c r="J16" s="32"/>
      <c r="K16" s="32"/>
      <c r="L16" s="32"/>
      <c r="M16" s="32"/>
      <c r="N16" s="34"/>
      <c r="O16" s="35"/>
    </row>
    <row r="17" spans="1:15" s="36" customFormat="1" x14ac:dyDescent="0.35">
      <c r="A17" s="32">
        <v>4</v>
      </c>
      <c r="B17" s="33" t="s">
        <v>52</v>
      </c>
      <c r="C17" s="33"/>
      <c r="D17" s="1"/>
      <c r="E17" s="32"/>
      <c r="F17" s="32"/>
      <c r="G17" s="34"/>
      <c r="H17" s="32"/>
      <c r="I17" s="32"/>
      <c r="J17" s="32"/>
      <c r="K17" s="32"/>
      <c r="L17" s="32"/>
      <c r="M17" s="37"/>
      <c r="O17" s="35"/>
    </row>
    <row r="18" spans="1:15" s="36" customFormat="1" x14ac:dyDescent="0.35">
      <c r="A18" s="29">
        <v>5</v>
      </c>
      <c r="B18" s="104" t="s">
        <v>57</v>
      </c>
      <c r="C18" s="104"/>
      <c r="D18" s="1"/>
      <c r="E18" s="32"/>
      <c r="F18" s="32"/>
      <c r="G18" s="34"/>
      <c r="H18" s="32"/>
      <c r="I18" s="32"/>
      <c r="J18" s="32"/>
      <c r="K18" s="32"/>
      <c r="L18" s="32"/>
      <c r="M18" s="37"/>
      <c r="O18" s="35"/>
    </row>
    <row r="19" spans="1:15" s="36" customFormat="1" x14ac:dyDescent="0.35">
      <c r="A19" s="29">
        <v>6</v>
      </c>
      <c r="B19" s="104" t="s">
        <v>83</v>
      </c>
      <c r="C19" s="104"/>
      <c r="D19" s="1"/>
      <c r="E19" s="32"/>
      <c r="F19" s="32"/>
      <c r="G19" s="34"/>
      <c r="H19" s="32"/>
      <c r="I19" s="32"/>
      <c r="J19" s="32"/>
      <c r="K19" s="32"/>
      <c r="L19" s="32"/>
      <c r="M19" s="37"/>
      <c r="O19" s="35"/>
    </row>
    <row r="20" spans="1:15" s="36" customFormat="1" x14ac:dyDescent="0.35">
      <c r="A20" s="29">
        <v>7</v>
      </c>
      <c r="B20" s="104" t="s">
        <v>72</v>
      </c>
      <c r="C20" s="104"/>
      <c r="D20" s="1"/>
      <c r="E20" s="32"/>
      <c r="F20" s="32"/>
      <c r="G20" s="34"/>
      <c r="H20" s="32"/>
      <c r="I20" s="32"/>
      <c r="J20" s="32"/>
      <c r="K20" s="32"/>
      <c r="L20" s="32"/>
      <c r="M20" s="37"/>
      <c r="O20" s="35"/>
    </row>
    <row r="21" spans="1:15" s="36" customFormat="1" x14ac:dyDescent="0.35">
      <c r="B21" s="38"/>
      <c r="D21" s="1"/>
      <c r="G21" s="38"/>
      <c r="O21" s="35"/>
    </row>
    <row r="22" spans="1:15" s="36" customFormat="1" x14ac:dyDescent="0.35">
      <c r="B22" s="32" t="s">
        <v>33</v>
      </c>
      <c r="C22" s="34"/>
      <c r="D22" s="1"/>
      <c r="G22" s="38"/>
      <c r="O22" s="35"/>
    </row>
  </sheetData>
  <mergeCells count="15">
    <mergeCell ref="B20:C20"/>
    <mergeCell ref="A12:A13"/>
    <mergeCell ref="B12:B13"/>
    <mergeCell ref="A10:A11"/>
    <mergeCell ref="B10:B11"/>
    <mergeCell ref="A2:F2"/>
    <mergeCell ref="A1:O1"/>
    <mergeCell ref="H2:O2"/>
    <mergeCell ref="B19:C19"/>
    <mergeCell ref="C4:C7"/>
    <mergeCell ref="A4:A7"/>
    <mergeCell ref="C10:C11"/>
    <mergeCell ref="C12:C13"/>
    <mergeCell ref="B18:C18"/>
    <mergeCell ref="B4:B7"/>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8"/>
  <sheetViews>
    <sheetView zoomScale="90" zoomScaleNormal="90" workbookViewId="0">
      <pane xSplit="2" ySplit="3" topLeftCell="C4" activePane="bottomRight" state="frozen"/>
      <selection pane="topRight" activeCell="C1" sqref="C1"/>
      <selection pane="bottomLeft" activeCell="A4" sqref="A4"/>
      <selection pane="bottomRight" activeCell="D3" sqref="D1:D1048576"/>
    </sheetView>
  </sheetViews>
  <sheetFormatPr baseColWidth="10" defaultColWidth="11.453125" defaultRowHeight="15.5" x14ac:dyDescent="0.35"/>
  <cols>
    <col min="1" max="1" width="15" style="10" customWidth="1"/>
    <col min="2" max="2" width="30.7265625" style="11" customWidth="1"/>
    <col min="3" max="3" width="50.7265625" style="10" customWidth="1"/>
    <col min="4" max="4" width="13" style="1" hidden="1" customWidth="1"/>
    <col min="5" max="5" width="8.7265625" style="11" customWidth="1"/>
    <col min="6" max="6" width="50.7265625" style="27" customWidth="1"/>
    <col min="7" max="7" width="5.7265625" style="11" customWidth="1"/>
    <col min="8" max="13" width="5.7265625" style="10" customWidth="1"/>
    <col min="14" max="14" width="50.7265625" style="10" customWidth="1"/>
    <col min="15" max="15" width="20.7265625" style="5" customWidth="1"/>
    <col min="16" max="16384" width="11.453125" style="10"/>
  </cols>
  <sheetData>
    <row r="1" spans="1:15" ht="16.5" customHeight="1" x14ac:dyDescent="0.35">
      <c r="A1" s="113" t="s">
        <v>84</v>
      </c>
      <c r="B1" s="114"/>
      <c r="C1" s="114"/>
      <c r="D1" s="114"/>
      <c r="E1" s="114"/>
      <c r="F1" s="114"/>
      <c r="G1" s="114"/>
      <c r="H1" s="114"/>
      <c r="I1" s="114"/>
      <c r="J1" s="114"/>
      <c r="K1" s="114"/>
      <c r="L1" s="114"/>
      <c r="M1" s="114"/>
      <c r="N1" s="114"/>
      <c r="O1" s="114"/>
    </row>
    <row r="2" spans="1:15" ht="103.5" customHeight="1" x14ac:dyDescent="0.35">
      <c r="A2" s="100" t="s">
        <v>85</v>
      </c>
      <c r="B2" s="100"/>
      <c r="C2" s="100"/>
      <c r="D2" s="100"/>
      <c r="E2" s="100"/>
      <c r="F2" s="100"/>
      <c r="G2" s="22"/>
      <c r="H2" s="97" t="s">
        <v>3</v>
      </c>
      <c r="I2" s="98"/>
      <c r="J2" s="98"/>
      <c r="K2" s="98"/>
      <c r="L2" s="98"/>
      <c r="M2" s="98"/>
      <c r="N2" s="98"/>
      <c r="O2" s="98"/>
    </row>
    <row r="3" spans="1:15" ht="30" x14ac:dyDescent="0.35">
      <c r="A3" s="21" t="s">
        <v>491</v>
      </c>
      <c r="B3" s="21" t="s">
        <v>4</v>
      </c>
      <c r="C3" s="21" t="s">
        <v>490</v>
      </c>
      <c r="D3" s="21" t="s">
        <v>5</v>
      </c>
      <c r="E3" s="21" t="s">
        <v>488</v>
      </c>
      <c r="F3" s="68" t="s">
        <v>489</v>
      </c>
      <c r="G3" s="21" t="s">
        <v>6</v>
      </c>
      <c r="H3" s="69" t="s">
        <v>7</v>
      </c>
      <c r="I3" s="69" t="s">
        <v>8</v>
      </c>
      <c r="J3" s="69" t="s">
        <v>9</v>
      </c>
      <c r="K3" s="69" t="s">
        <v>10</v>
      </c>
      <c r="L3" s="69" t="s">
        <v>11</v>
      </c>
      <c r="M3" s="69" t="s">
        <v>12</v>
      </c>
      <c r="N3" s="69" t="s">
        <v>13</v>
      </c>
      <c r="O3" s="70" t="s">
        <v>14</v>
      </c>
    </row>
    <row r="4" spans="1:15" ht="70.5" customHeight="1" x14ac:dyDescent="0.35">
      <c r="A4" s="109" t="s">
        <v>50</v>
      </c>
      <c r="B4" s="106" t="s">
        <v>86</v>
      </c>
      <c r="C4" s="105" t="s">
        <v>87</v>
      </c>
      <c r="D4" s="48" t="s">
        <v>88</v>
      </c>
      <c r="E4" s="48" t="s">
        <v>89</v>
      </c>
      <c r="F4" s="40" t="s">
        <v>90</v>
      </c>
      <c r="G4" s="23" t="s">
        <v>20</v>
      </c>
      <c r="H4" s="71"/>
      <c r="I4" s="71"/>
      <c r="J4" s="71"/>
      <c r="K4" s="71"/>
      <c r="L4" s="71"/>
      <c r="M4" s="71"/>
      <c r="N4" s="75"/>
      <c r="O4" s="52"/>
    </row>
    <row r="5" spans="1:15" ht="99.75" customHeight="1" x14ac:dyDescent="0.35">
      <c r="A5" s="109"/>
      <c r="B5" s="106"/>
      <c r="C5" s="105"/>
      <c r="D5" s="48" t="s">
        <v>91</v>
      </c>
      <c r="E5" s="48" t="s">
        <v>92</v>
      </c>
      <c r="F5" s="40" t="s">
        <v>93</v>
      </c>
      <c r="G5" s="23"/>
      <c r="H5" s="71"/>
      <c r="I5" s="71" t="s">
        <v>7</v>
      </c>
      <c r="J5" s="71"/>
      <c r="K5" s="71"/>
      <c r="L5" s="71"/>
      <c r="M5" s="71"/>
      <c r="N5" s="72" t="s">
        <v>94</v>
      </c>
      <c r="O5" s="73" t="s">
        <v>95</v>
      </c>
    </row>
    <row r="6" spans="1:15" ht="91.5" customHeight="1" x14ac:dyDescent="0.35">
      <c r="A6" s="112" t="s">
        <v>55</v>
      </c>
      <c r="B6" s="95" t="s">
        <v>96</v>
      </c>
      <c r="C6" s="115" t="s">
        <v>97</v>
      </c>
      <c r="D6" s="54" t="s">
        <v>98</v>
      </c>
      <c r="E6" s="54" t="s">
        <v>99</v>
      </c>
      <c r="F6" s="42" t="s">
        <v>100</v>
      </c>
      <c r="G6" s="24" t="s">
        <v>20</v>
      </c>
      <c r="H6" s="66"/>
      <c r="I6" s="66"/>
      <c r="J6" s="66"/>
      <c r="K6" s="66"/>
      <c r="L6" s="66"/>
      <c r="M6" s="66"/>
      <c r="N6" s="77"/>
      <c r="O6" s="57"/>
    </row>
    <row r="7" spans="1:15" ht="83.25" customHeight="1" x14ac:dyDescent="0.35">
      <c r="A7" s="112"/>
      <c r="B7" s="95"/>
      <c r="C7" s="115"/>
      <c r="D7" s="54" t="s">
        <v>101</v>
      </c>
      <c r="E7" s="54" t="s">
        <v>102</v>
      </c>
      <c r="F7" s="42" t="s">
        <v>103</v>
      </c>
      <c r="G7" s="24" t="s">
        <v>20</v>
      </c>
      <c r="H7" s="66"/>
      <c r="I7" s="66"/>
      <c r="J7" s="66"/>
      <c r="K7" s="66"/>
      <c r="L7" s="66"/>
      <c r="M7" s="66"/>
      <c r="N7" s="77"/>
      <c r="O7" s="57"/>
    </row>
    <row r="8" spans="1:15" ht="110.25" customHeight="1" x14ac:dyDescent="0.35">
      <c r="A8" s="112"/>
      <c r="B8" s="95"/>
      <c r="C8" s="115"/>
      <c r="D8" s="54" t="s">
        <v>104</v>
      </c>
      <c r="E8" s="54" t="s">
        <v>105</v>
      </c>
      <c r="F8" s="79" t="s">
        <v>106</v>
      </c>
      <c r="G8" s="24"/>
      <c r="H8" s="66"/>
      <c r="I8" s="66" t="s">
        <v>7</v>
      </c>
      <c r="J8" s="66"/>
      <c r="K8" s="66"/>
      <c r="L8" s="66"/>
      <c r="M8" s="66"/>
      <c r="N8" s="78" t="s">
        <v>107</v>
      </c>
      <c r="O8" s="53" t="s">
        <v>95</v>
      </c>
    </row>
    <row r="9" spans="1:15" ht="81.75" customHeight="1" x14ac:dyDescent="0.35">
      <c r="A9" s="109" t="s">
        <v>60</v>
      </c>
      <c r="B9" s="106" t="s">
        <v>108</v>
      </c>
      <c r="C9" s="97" t="s">
        <v>109</v>
      </c>
      <c r="D9" s="48" t="s">
        <v>110</v>
      </c>
      <c r="E9" s="48" t="s">
        <v>111</v>
      </c>
      <c r="F9" s="40" t="s">
        <v>112</v>
      </c>
      <c r="G9" s="23" t="s">
        <v>20</v>
      </c>
      <c r="H9" s="71"/>
      <c r="I9" s="71"/>
      <c r="J9" s="71"/>
      <c r="K9" s="71"/>
      <c r="L9" s="71"/>
      <c r="M9" s="71"/>
      <c r="N9" s="80"/>
      <c r="O9" s="52"/>
    </row>
    <row r="10" spans="1:15" ht="108.75" customHeight="1" x14ac:dyDescent="0.35">
      <c r="A10" s="109"/>
      <c r="B10" s="106"/>
      <c r="C10" s="97"/>
      <c r="D10" s="48" t="s">
        <v>113</v>
      </c>
      <c r="E10" s="48" t="s">
        <v>114</v>
      </c>
      <c r="F10" s="40" t="s">
        <v>115</v>
      </c>
      <c r="G10" s="23" t="s">
        <v>20</v>
      </c>
      <c r="H10" s="71"/>
      <c r="I10" s="71"/>
      <c r="J10" s="71"/>
      <c r="K10" s="71"/>
      <c r="L10" s="71"/>
      <c r="M10" s="71"/>
      <c r="N10" s="80"/>
      <c r="O10" s="52"/>
    </row>
    <row r="11" spans="1:15" ht="192" customHeight="1" x14ac:dyDescent="0.35">
      <c r="A11" s="109"/>
      <c r="B11" s="106"/>
      <c r="C11" s="97"/>
      <c r="D11" s="48" t="s">
        <v>116</v>
      </c>
      <c r="E11" s="48" t="s">
        <v>117</v>
      </c>
      <c r="F11" s="40" t="s">
        <v>118</v>
      </c>
      <c r="G11" s="23" t="s">
        <v>20</v>
      </c>
      <c r="H11" s="71"/>
      <c r="I11" s="71"/>
      <c r="J11" s="71"/>
      <c r="K11" s="71"/>
      <c r="L11" s="71"/>
      <c r="M11" s="71"/>
      <c r="N11" s="81"/>
      <c r="O11" s="73"/>
    </row>
    <row r="12" spans="1:15" ht="173.25" customHeight="1" x14ac:dyDescent="0.35">
      <c r="A12" s="109"/>
      <c r="B12" s="106"/>
      <c r="C12" s="97"/>
      <c r="D12" s="48" t="s">
        <v>119</v>
      </c>
      <c r="E12" s="48" t="s">
        <v>120</v>
      </c>
      <c r="F12" s="40" t="s">
        <v>121</v>
      </c>
      <c r="G12" s="23" t="s">
        <v>20</v>
      </c>
      <c r="H12" s="71"/>
      <c r="I12" s="71"/>
      <c r="J12" s="71"/>
      <c r="K12" s="71"/>
      <c r="L12" s="71"/>
      <c r="M12" s="71"/>
      <c r="N12" s="80"/>
      <c r="O12" s="52"/>
    </row>
    <row r="13" spans="1:15" ht="186.75" customHeight="1" x14ac:dyDescent="0.35">
      <c r="A13" s="82"/>
      <c r="B13" s="106"/>
      <c r="C13" s="97"/>
      <c r="D13" s="48" t="s">
        <v>122</v>
      </c>
      <c r="E13" s="48" t="s">
        <v>123</v>
      </c>
      <c r="F13" s="40" t="s">
        <v>124</v>
      </c>
      <c r="G13" s="23" t="s">
        <v>20</v>
      </c>
      <c r="H13" s="71"/>
      <c r="I13" s="71"/>
      <c r="J13" s="71"/>
      <c r="K13" s="71"/>
      <c r="L13" s="71"/>
      <c r="M13" s="71"/>
      <c r="N13" s="80"/>
      <c r="O13" s="52"/>
    </row>
    <row r="14" spans="1:15" ht="209.25" customHeight="1" x14ac:dyDescent="0.35">
      <c r="A14" s="82"/>
      <c r="B14" s="106"/>
      <c r="C14" s="97"/>
      <c r="D14" s="48" t="s">
        <v>125</v>
      </c>
      <c r="E14" s="48" t="s">
        <v>126</v>
      </c>
      <c r="F14" s="40" t="s">
        <v>127</v>
      </c>
      <c r="G14" s="23" t="s">
        <v>20</v>
      </c>
      <c r="H14" s="71"/>
      <c r="I14" s="71"/>
      <c r="J14" s="71"/>
      <c r="K14" s="71"/>
      <c r="L14" s="71"/>
      <c r="M14" s="71"/>
      <c r="N14" s="80"/>
      <c r="O14" s="52"/>
    </row>
    <row r="15" spans="1:15" ht="90.75" customHeight="1" x14ac:dyDescent="0.35">
      <c r="A15" s="112" t="s">
        <v>65</v>
      </c>
      <c r="B15" s="95" t="s">
        <v>128</v>
      </c>
      <c r="C15" s="115" t="s">
        <v>129</v>
      </c>
      <c r="D15" s="54" t="s">
        <v>130</v>
      </c>
      <c r="E15" s="54" t="s">
        <v>131</v>
      </c>
      <c r="F15" s="42" t="s">
        <v>132</v>
      </c>
      <c r="G15" s="24" t="s">
        <v>20</v>
      </c>
      <c r="H15" s="66"/>
      <c r="I15" s="66"/>
      <c r="J15" s="66"/>
      <c r="K15" s="66"/>
      <c r="L15" s="66"/>
      <c r="M15" s="66"/>
      <c r="N15" s="83"/>
      <c r="O15" s="57"/>
    </row>
    <row r="16" spans="1:15" ht="87.75" customHeight="1" x14ac:dyDescent="0.35">
      <c r="A16" s="112"/>
      <c r="B16" s="95"/>
      <c r="C16" s="115"/>
      <c r="D16" s="54" t="s">
        <v>133</v>
      </c>
      <c r="E16" s="54" t="s">
        <v>134</v>
      </c>
      <c r="F16" s="42" t="s">
        <v>135</v>
      </c>
      <c r="G16" s="24" t="s">
        <v>20</v>
      </c>
      <c r="H16" s="66"/>
      <c r="I16" s="66"/>
      <c r="J16" s="66"/>
      <c r="K16" s="66"/>
      <c r="L16" s="66"/>
      <c r="M16" s="66"/>
      <c r="N16" s="83"/>
      <c r="O16" s="57"/>
    </row>
    <row r="17" spans="1:15" ht="114.75" customHeight="1" x14ac:dyDescent="0.35">
      <c r="A17" s="112"/>
      <c r="B17" s="95"/>
      <c r="C17" s="115"/>
      <c r="D17" s="54" t="s">
        <v>136</v>
      </c>
      <c r="E17" s="54" t="s">
        <v>137</v>
      </c>
      <c r="F17" s="42" t="s">
        <v>138</v>
      </c>
      <c r="G17" s="24"/>
      <c r="H17" s="66"/>
      <c r="I17" s="66" t="s">
        <v>7</v>
      </c>
      <c r="J17" s="66" t="s">
        <v>7</v>
      </c>
      <c r="K17" s="66"/>
      <c r="L17" s="66"/>
      <c r="M17" s="66"/>
      <c r="N17" s="78" t="s">
        <v>139</v>
      </c>
      <c r="O17" s="53" t="s">
        <v>42</v>
      </c>
    </row>
    <row r="18" spans="1:15" ht="67.5" customHeight="1" x14ac:dyDescent="0.35">
      <c r="A18" s="109" t="s">
        <v>70</v>
      </c>
      <c r="B18" s="106" t="s">
        <v>140</v>
      </c>
      <c r="C18" s="105" t="s">
        <v>141</v>
      </c>
      <c r="D18" s="48" t="s">
        <v>142</v>
      </c>
      <c r="E18" s="48" t="s">
        <v>143</v>
      </c>
      <c r="F18" s="40" t="s">
        <v>144</v>
      </c>
      <c r="G18" s="48" t="s">
        <v>20</v>
      </c>
      <c r="H18" s="84"/>
      <c r="I18" s="84"/>
      <c r="J18" s="84"/>
      <c r="K18" s="84"/>
      <c r="L18" s="84"/>
      <c r="M18" s="84"/>
      <c r="N18" s="75"/>
      <c r="O18" s="85"/>
    </row>
    <row r="19" spans="1:15" ht="139.5" customHeight="1" x14ac:dyDescent="0.35">
      <c r="A19" s="109"/>
      <c r="B19" s="106"/>
      <c r="C19" s="105"/>
      <c r="D19" s="48" t="s">
        <v>145</v>
      </c>
      <c r="E19" s="48" t="s">
        <v>146</v>
      </c>
      <c r="F19" s="40" t="s">
        <v>147</v>
      </c>
      <c r="G19" s="48"/>
      <c r="H19" s="84"/>
      <c r="I19" s="84" t="s">
        <v>7</v>
      </c>
      <c r="J19" s="84" t="s">
        <v>7</v>
      </c>
      <c r="K19" s="84"/>
      <c r="L19" s="84"/>
      <c r="M19" s="84"/>
      <c r="N19" s="72" t="s">
        <v>148</v>
      </c>
      <c r="O19" s="73" t="s">
        <v>95</v>
      </c>
    </row>
    <row r="20" spans="1:15" ht="78" customHeight="1" x14ac:dyDescent="0.35">
      <c r="A20" s="95" t="s">
        <v>75</v>
      </c>
      <c r="B20" s="95" t="s">
        <v>149</v>
      </c>
      <c r="C20" s="111" t="s">
        <v>150</v>
      </c>
      <c r="D20" s="54" t="s">
        <v>151</v>
      </c>
      <c r="E20" s="54" t="s">
        <v>152</v>
      </c>
      <c r="F20" s="42" t="s">
        <v>153</v>
      </c>
      <c r="G20" s="54" t="s">
        <v>20</v>
      </c>
      <c r="H20" s="86"/>
      <c r="I20" s="86"/>
      <c r="J20" s="86"/>
      <c r="K20" s="86"/>
      <c r="L20" s="86"/>
      <c r="M20" s="86"/>
      <c r="N20" s="77"/>
      <c r="O20" s="87"/>
    </row>
    <row r="21" spans="1:15" ht="92.25" customHeight="1" x14ac:dyDescent="0.35">
      <c r="A21" s="95"/>
      <c r="B21" s="95"/>
      <c r="C21" s="111"/>
      <c r="D21" s="54" t="s">
        <v>154</v>
      </c>
      <c r="E21" s="54" t="s">
        <v>155</v>
      </c>
      <c r="F21" s="42" t="s">
        <v>156</v>
      </c>
      <c r="G21" s="54" t="s">
        <v>20</v>
      </c>
      <c r="H21" s="86"/>
      <c r="I21" s="86"/>
      <c r="J21" s="86"/>
      <c r="K21" s="86"/>
      <c r="L21" s="86"/>
      <c r="M21" s="86"/>
      <c r="N21" s="78"/>
      <c r="O21" s="53"/>
    </row>
    <row r="22" spans="1:15" ht="99.75" customHeight="1" x14ac:dyDescent="0.35">
      <c r="A22" s="95"/>
      <c r="B22" s="95"/>
      <c r="C22" s="111"/>
      <c r="D22" s="54" t="s">
        <v>157</v>
      </c>
      <c r="E22" s="54" t="s">
        <v>158</v>
      </c>
      <c r="F22" s="42" t="s">
        <v>159</v>
      </c>
      <c r="G22" s="54"/>
      <c r="H22" s="86" t="s">
        <v>7</v>
      </c>
      <c r="I22" s="86"/>
      <c r="J22" s="86" t="s">
        <v>7</v>
      </c>
      <c r="K22" s="86"/>
      <c r="L22" s="86"/>
      <c r="M22" s="86"/>
      <c r="N22" s="78" t="s">
        <v>160</v>
      </c>
      <c r="O22" s="78" t="s">
        <v>42</v>
      </c>
    </row>
    <row r="23" spans="1:15" ht="113.25" customHeight="1" x14ac:dyDescent="0.35">
      <c r="A23" s="82" t="s">
        <v>78</v>
      </c>
      <c r="B23" s="45" t="s">
        <v>161</v>
      </c>
      <c r="C23" s="46" t="s">
        <v>162</v>
      </c>
      <c r="D23" s="48" t="s">
        <v>163</v>
      </c>
      <c r="E23" s="48" t="s">
        <v>164</v>
      </c>
      <c r="F23" s="40" t="s">
        <v>165</v>
      </c>
      <c r="G23" s="48" t="s">
        <v>20</v>
      </c>
      <c r="H23" s="84"/>
      <c r="I23" s="84"/>
      <c r="J23" s="84"/>
      <c r="K23" s="84"/>
      <c r="L23" s="84"/>
      <c r="M23" s="84"/>
      <c r="N23" s="72"/>
      <c r="O23" s="73"/>
    </row>
    <row r="24" spans="1:15" ht="100.5" customHeight="1" x14ac:dyDescent="0.35">
      <c r="A24" s="112" t="s">
        <v>89</v>
      </c>
      <c r="B24" s="95" t="s">
        <v>166</v>
      </c>
      <c r="C24" s="107" t="s">
        <v>167</v>
      </c>
      <c r="D24" s="54" t="s">
        <v>168</v>
      </c>
      <c r="E24" s="54" t="s">
        <v>169</v>
      </c>
      <c r="F24" s="42" t="s">
        <v>170</v>
      </c>
      <c r="G24" s="54"/>
      <c r="H24" s="86" t="s">
        <v>7</v>
      </c>
      <c r="I24" s="86" t="s">
        <v>7</v>
      </c>
      <c r="J24" s="86" t="s">
        <v>7</v>
      </c>
      <c r="K24" s="86"/>
      <c r="L24" s="86"/>
      <c r="M24" s="86"/>
      <c r="N24" s="78" t="s">
        <v>171</v>
      </c>
      <c r="O24" s="53" t="s">
        <v>81</v>
      </c>
    </row>
    <row r="25" spans="1:15" ht="82.5" customHeight="1" x14ac:dyDescent="0.35">
      <c r="A25" s="112"/>
      <c r="B25" s="95"/>
      <c r="C25" s="107"/>
      <c r="D25" s="54" t="s">
        <v>172</v>
      </c>
      <c r="E25" s="54" t="s">
        <v>173</v>
      </c>
      <c r="F25" s="42" t="s">
        <v>174</v>
      </c>
      <c r="G25" s="54" t="s">
        <v>20</v>
      </c>
      <c r="H25" s="86"/>
      <c r="I25" s="86"/>
      <c r="J25" s="86"/>
      <c r="K25" s="86"/>
      <c r="L25" s="86"/>
      <c r="M25" s="86"/>
      <c r="N25" s="78"/>
      <c r="O25" s="53"/>
    </row>
    <row r="26" spans="1:15" s="36" customFormat="1" x14ac:dyDescent="0.35">
      <c r="A26" s="29"/>
      <c r="B26" s="30"/>
      <c r="C26" s="31" t="s">
        <v>32</v>
      </c>
      <c r="D26" s="1"/>
      <c r="E26" s="34">
        <f>COUNTIF(E4:E25, "&lt;&gt;")</f>
        <v>22</v>
      </c>
      <c r="F26" s="32"/>
      <c r="G26" s="32">
        <f t="shared" ref="G26:N26" si="0">COUNTIF(G4:G25, "&lt;&gt;")</f>
        <v>16</v>
      </c>
      <c r="H26" s="32">
        <f t="shared" si="0"/>
        <v>2</v>
      </c>
      <c r="I26" s="32">
        <f t="shared" si="0"/>
        <v>5</v>
      </c>
      <c r="J26" s="32">
        <f t="shared" si="0"/>
        <v>4</v>
      </c>
      <c r="K26" s="32">
        <f t="shared" si="0"/>
        <v>0</v>
      </c>
      <c r="L26" s="32">
        <f t="shared" si="0"/>
        <v>0</v>
      </c>
      <c r="M26" s="32">
        <f t="shared" si="0"/>
        <v>0</v>
      </c>
      <c r="N26" s="34">
        <f t="shared" si="0"/>
        <v>6</v>
      </c>
      <c r="O26" s="35"/>
    </row>
    <row r="27" spans="1:15" s="36" customFormat="1" x14ac:dyDescent="0.35">
      <c r="A27" s="32" t="s">
        <v>84</v>
      </c>
      <c r="B27" s="30"/>
      <c r="C27" s="32"/>
      <c r="D27" s="1"/>
      <c r="E27" s="34"/>
      <c r="F27" s="31"/>
      <c r="G27" s="34"/>
      <c r="H27" s="32"/>
      <c r="I27" s="32"/>
      <c r="J27" s="32"/>
      <c r="K27" s="32"/>
      <c r="L27" s="32"/>
      <c r="M27" s="32"/>
      <c r="N27" s="34"/>
      <c r="O27" s="35"/>
    </row>
    <row r="28" spans="1:15" s="36" customFormat="1" x14ac:dyDescent="0.35">
      <c r="A28" s="32">
        <v>8</v>
      </c>
      <c r="B28" s="104" t="s">
        <v>86</v>
      </c>
      <c r="C28" s="104"/>
      <c r="D28" s="1"/>
      <c r="E28" s="34"/>
      <c r="F28" s="31"/>
      <c r="G28" s="34"/>
      <c r="H28" s="32"/>
      <c r="I28" s="32"/>
      <c r="J28" s="32"/>
      <c r="K28" s="32"/>
      <c r="L28" s="32"/>
      <c r="M28" s="32"/>
      <c r="N28" s="34"/>
      <c r="O28" s="35"/>
    </row>
    <row r="29" spans="1:15" s="36" customFormat="1" x14ac:dyDescent="0.35">
      <c r="A29" s="32">
        <v>9</v>
      </c>
      <c r="B29" s="104" t="s">
        <v>96</v>
      </c>
      <c r="C29" s="104"/>
      <c r="D29" s="1"/>
      <c r="E29" s="34"/>
      <c r="F29" s="32"/>
      <c r="G29" s="34"/>
      <c r="H29" s="32"/>
      <c r="I29" s="32"/>
      <c r="J29" s="32"/>
      <c r="K29" s="32"/>
      <c r="L29" s="32"/>
      <c r="M29" s="37"/>
      <c r="O29" s="35"/>
    </row>
    <row r="30" spans="1:15" s="36" customFormat="1" x14ac:dyDescent="0.35">
      <c r="A30" s="29">
        <v>10</v>
      </c>
      <c r="B30" s="104" t="s">
        <v>108</v>
      </c>
      <c r="C30" s="104"/>
      <c r="D30" s="1"/>
      <c r="E30" s="34"/>
      <c r="F30" s="32"/>
      <c r="G30" s="34"/>
      <c r="H30" s="32"/>
      <c r="I30" s="32"/>
      <c r="J30" s="32"/>
      <c r="K30" s="32"/>
      <c r="L30" s="32"/>
      <c r="M30" s="37"/>
      <c r="O30" s="35"/>
    </row>
    <row r="31" spans="1:15" s="36" customFormat="1" x14ac:dyDescent="0.35">
      <c r="A31" s="29">
        <v>11</v>
      </c>
      <c r="B31" s="104" t="s">
        <v>128</v>
      </c>
      <c r="C31" s="104"/>
      <c r="D31" s="1"/>
      <c r="E31" s="34"/>
      <c r="F31" s="32"/>
      <c r="G31" s="34"/>
      <c r="H31" s="32"/>
      <c r="I31" s="32"/>
      <c r="J31" s="32"/>
      <c r="K31" s="32"/>
      <c r="L31" s="32"/>
      <c r="M31" s="37"/>
      <c r="O31" s="35"/>
    </row>
    <row r="32" spans="1:15" s="36" customFormat="1" x14ac:dyDescent="0.35">
      <c r="A32" s="29">
        <v>12</v>
      </c>
      <c r="B32" s="104" t="s">
        <v>140</v>
      </c>
      <c r="C32" s="104"/>
      <c r="D32" s="1"/>
      <c r="E32" s="34"/>
      <c r="F32" s="32"/>
      <c r="G32" s="34"/>
      <c r="H32" s="32"/>
      <c r="I32" s="32"/>
      <c r="J32" s="32"/>
      <c r="K32" s="32"/>
      <c r="L32" s="32"/>
      <c r="M32" s="37"/>
      <c r="O32" s="35"/>
    </row>
    <row r="33" spans="1:15" s="36" customFormat="1" x14ac:dyDescent="0.35">
      <c r="A33" s="32">
        <v>13</v>
      </c>
      <c r="B33" s="110" t="s">
        <v>149</v>
      </c>
      <c r="C33" s="110"/>
      <c r="D33" s="1"/>
      <c r="E33" s="38"/>
      <c r="G33" s="38"/>
      <c r="O33" s="35"/>
    </row>
    <row r="34" spans="1:15" s="36" customFormat="1" x14ac:dyDescent="0.35">
      <c r="A34" s="32">
        <v>14</v>
      </c>
      <c r="B34" s="110" t="s">
        <v>161</v>
      </c>
      <c r="C34" s="110"/>
      <c r="D34" s="1"/>
      <c r="E34" s="38"/>
      <c r="G34" s="38"/>
      <c r="O34" s="35"/>
    </row>
    <row r="35" spans="1:15" s="36" customFormat="1" x14ac:dyDescent="0.35">
      <c r="A35" s="32">
        <v>15</v>
      </c>
      <c r="B35" s="110" t="s">
        <v>166</v>
      </c>
      <c r="C35" s="110"/>
      <c r="D35" s="1"/>
      <c r="E35" s="38"/>
      <c r="G35" s="38"/>
      <c r="O35" s="35"/>
    </row>
    <row r="36" spans="1:15" s="36" customFormat="1" x14ac:dyDescent="0.35">
      <c r="B36" s="38"/>
      <c r="D36" s="1"/>
      <c r="E36" s="38"/>
      <c r="G36" s="38"/>
      <c r="O36" s="35"/>
    </row>
    <row r="37" spans="1:15" s="36" customFormat="1" x14ac:dyDescent="0.35">
      <c r="B37" s="32" t="s">
        <v>33</v>
      </c>
      <c r="C37" s="34">
        <v>8</v>
      </c>
      <c r="D37" s="1"/>
      <c r="E37" s="38"/>
      <c r="G37" s="38"/>
      <c r="O37" s="35"/>
    </row>
    <row r="38" spans="1:15" x14ac:dyDescent="0.35">
      <c r="C38" s="6"/>
    </row>
  </sheetData>
  <mergeCells count="32">
    <mergeCell ref="H2:O2"/>
    <mergeCell ref="A1:O1"/>
    <mergeCell ref="A9:A12"/>
    <mergeCell ref="A15:A17"/>
    <mergeCell ref="B15:B17"/>
    <mergeCell ref="C15:C17"/>
    <mergeCell ref="A2:F2"/>
    <mergeCell ref="C4:C5"/>
    <mergeCell ref="A6:A8"/>
    <mergeCell ref="B6:B8"/>
    <mergeCell ref="A4:A5"/>
    <mergeCell ref="B4:B5"/>
    <mergeCell ref="C6:C8"/>
    <mergeCell ref="B34:C34"/>
    <mergeCell ref="B35:C35"/>
    <mergeCell ref="B30:C30"/>
    <mergeCell ref="B31:C31"/>
    <mergeCell ref="B32:C32"/>
    <mergeCell ref="C18:C19"/>
    <mergeCell ref="B9:B14"/>
    <mergeCell ref="C9:C14"/>
    <mergeCell ref="A18:A19"/>
    <mergeCell ref="B33:C33"/>
    <mergeCell ref="C20:C22"/>
    <mergeCell ref="B20:B22"/>
    <mergeCell ref="A20:A22"/>
    <mergeCell ref="B18:B19"/>
    <mergeCell ref="A24:A25"/>
    <mergeCell ref="B24:B25"/>
    <mergeCell ref="C24:C25"/>
    <mergeCell ref="B29:C29"/>
    <mergeCell ref="B28:C2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5"/>
  <sheetViews>
    <sheetView zoomScaleNormal="100" zoomScaleSheetLayoutView="80" workbookViewId="0">
      <pane xSplit="2" ySplit="3" topLeftCell="C4" activePane="bottomRight" state="frozen"/>
      <selection pane="topRight" activeCell="C1" sqref="C1"/>
      <selection pane="bottomLeft" activeCell="A4" sqref="A4"/>
      <selection pane="bottomRight" activeCell="C5" sqref="C5:C6"/>
    </sheetView>
  </sheetViews>
  <sheetFormatPr baseColWidth="10" defaultColWidth="11.453125" defaultRowHeight="15.5" x14ac:dyDescent="0.35"/>
  <cols>
    <col min="1" max="1" width="15.36328125" style="4" customWidth="1"/>
    <col min="2" max="2" width="30.7265625" style="1" customWidth="1"/>
    <col min="3" max="3" width="50.7265625" style="4" customWidth="1"/>
    <col min="4" max="4" width="13" style="1" hidden="1" customWidth="1"/>
    <col min="5" max="5" width="8.7265625" style="1" customWidth="1"/>
    <col min="6" max="6" width="50.7265625" style="25" customWidth="1"/>
    <col min="7" max="7" width="5.7265625" style="1" customWidth="1"/>
    <col min="8" max="13" width="5.7265625" style="4" customWidth="1"/>
    <col min="14" max="14" width="50.7265625" style="4" customWidth="1"/>
    <col min="15" max="15" width="20.7265625" style="5" customWidth="1"/>
    <col min="16" max="16384" width="11.453125" style="4"/>
  </cols>
  <sheetData>
    <row r="1" spans="1:15" ht="16.5" customHeight="1" x14ac:dyDescent="0.35">
      <c r="A1" s="116" t="s">
        <v>175</v>
      </c>
      <c r="B1" s="117"/>
      <c r="C1" s="117"/>
      <c r="D1" s="117"/>
      <c r="E1" s="117"/>
      <c r="F1" s="117"/>
      <c r="G1" s="117"/>
      <c r="H1" s="117"/>
      <c r="I1" s="117"/>
      <c r="J1" s="117"/>
      <c r="K1" s="117"/>
      <c r="L1" s="117"/>
      <c r="M1" s="117"/>
      <c r="N1" s="117"/>
      <c r="O1" s="118"/>
    </row>
    <row r="2" spans="1:15" ht="75" customHeight="1" x14ac:dyDescent="0.35">
      <c r="A2" s="100" t="s">
        <v>176</v>
      </c>
      <c r="B2" s="100"/>
      <c r="C2" s="100"/>
      <c r="D2" s="100"/>
      <c r="E2" s="100"/>
      <c r="F2" s="100"/>
      <c r="G2" s="22"/>
      <c r="H2" s="97" t="s">
        <v>3</v>
      </c>
      <c r="I2" s="98"/>
      <c r="J2" s="98"/>
      <c r="K2" s="98"/>
      <c r="L2" s="98"/>
      <c r="M2" s="98"/>
      <c r="N2" s="98"/>
      <c r="O2" s="98"/>
    </row>
    <row r="3" spans="1:15" ht="30" x14ac:dyDescent="0.35">
      <c r="A3" s="21" t="s">
        <v>491</v>
      </c>
      <c r="B3" s="21" t="s">
        <v>4</v>
      </c>
      <c r="C3" s="21" t="s">
        <v>490</v>
      </c>
      <c r="D3" s="21" t="s">
        <v>5</v>
      </c>
      <c r="E3" s="21" t="s">
        <v>488</v>
      </c>
      <c r="F3" s="68" t="s">
        <v>489</v>
      </c>
      <c r="G3" s="21" t="s">
        <v>6</v>
      </c>
      <c r="H3" s="88" t="s">
        <v>7</v>
      </c>
      <c r="I3" s="88" t="s">
        <v>8</v>
      </c>
      <c r="J3" s="88" t="s">
        <v>9</v>
      </c>
      <c r="K3" s="88" t="s">
        <v>10</v>
      </c>
      <c r="L3" s="88" t="s">
        <v>11</v>
      </c>
      <c r="M3" s="88" t="s">
        <v>12</v>
      </c>
      <c r="N3" s="88" t="s">
        <v>177</v>
      </c>
      <c r="O3" s="70" t="s">
        <v>14</v>
      </c>
    </row>
    <row r="4" spans="1:15" x14ac:dyDescent="0.35">
      <c r="A4" s="89"/>
      <c r="B4" s="89"/>
      <c r="C4" s="89"/>
      <c r="D4" s="23" t="s">
        <v>178</v>
      </c>
      <c r="E4" s="22"/>
      <c r="F4" s="90">
        <v>2022</v>
      </c>
      <c r="G4" s="22"/>
      <c r="H4" s="23"/>
      <c r="I4" s="59"/>
      <c r="J4" s="59"/>
      <c r="K4" s="59"/>
      <c r="L4" s="59"/>
      <c r="M4" s="59"/>
      <c r="N4" s="59"/>
      <c r="O4" s="59"/>
    </row>
    <row r="5" spans="1:15" ht="105" customHeight="1" x14ac:dyDescent="0.35">
      <c r="A5" s="106" t="s">
        <v>92</v>
      </c>
      <c r="B5" s="106" t="s">
        <v>179</v>
      </c>
      <c r="C5" s="105" t="s">
        <v>180</v>
      </c>
      <c r="D5" s="48" t="s">
        <v>181</v>
      </c>
      <c r="E5" s="48" t="s">
        <v>182</v>
      </c>
      <c r="F5" s="40" t="s">
        <v>183</v>
      </c>
      <c r="G5" s="48" t="s">
        <v>20</v>
      </c>
      <c r="H5" s="49"/>
      <c r="I5" s="49"/>
      <c r="J5" s="49"/>
      <c r="K5" s="49"/>
      <c r="L5" s="50"/>
      <c r="M5" s="49"/>
      <c r="N5" s="51"/>
      <c r="O5" s="52"/>
    </row>
    <row r="6" spans="1:15" ht="93.75" customHeight="1" x14ac:dyDescent="0.35">
      <c r="A6" s="106"/>
      <c r="B6" s="106"/>
      <c r="C6" s="105"/>
      <c r="D6" s="48" t="s">
        <v>184</v>
      </c>
      <c r="E6" s="48" t="s">
        <v>185</v>
      </c>
      <c r="F6" s="40" t="s">
        <v>186</v>
      </c>
      <c r="G6" s="48"/>
      <c r="H6" s="49"/>
      <c r="I6" s="49"/>
      <c r="J6" s="49"/>
      <c r="K6" s="49"/>
      <c r="L6" s="49" t="s">
        <v>7</v>
      </c>
      <c r="M6" s="49"/>
      <c r="N6" s="47" t="s">
        <v>187</v>
      </c>
      <c r="O6" s="74" t="s">
        <v>188</v>
      </c>
    </row>
    <row r="7" spans="1:15" ht="81.75" customHeight="1" x14ac:dyDescent="0.35">
      <c r="A7" s="95" t="s">
        <v>189</v>
      </c>
      <c r="B7" s="95" t="s">
        <v>190</v>
      </c>
      <c r="C7" s="107" t="s">
        <v>191</v>
      </c>
      <c r="D7" s="54" t="s">
        <v>192</v>
      </c>
      <c r="E7" s="54" t="s">
        <v>193</v>
      </c>
      <c r="F7" s="42" t="s">
        <v>194</v>
      </c>
      <c r="G7" s="54" t="s">
        <v>20</v>
      </c>
      <c r="H7" s="55"/>
      <c r="I7" s="55"/>
      <c r="J7" s="55"/>
      <c r="K7" s="55"/>
      <c r="L7" s="55"/>
      <c r="M7" s="55"/>
      <c r="N7" s="56"/>
      <c r="O7" s="57"/>
    </row>
    <row r="8" spans="1:15" ht="86.25" customHeight="1" x14ac:dyDescent="0.35">
      <c r="A8" s="95"/>
      <c r="B8" s="95"/>
      <c r="C8" s="107"/>
      <c r="D8" s="54" t="s">
        <v>195</v>
      </c>
      <c r="E8" s="54" t="s">
        <v>196</v>
      </c>
      <c r="F8" s="42" t="s">
        <v>197</v>
      </c>
      <c r="G8" s="54"/>
      <c r="H8" s="55"/>
      <c r="I8" s="55"/>
      <c r="J8" s="55"/>
      <c r="K8" s="55"/>
      <c r="L8" s="55"/>
      <c r="M8" s="55" t="s">
        <v>7</v>
      </c>
      <c r="N8" s="58" t="s">
        <v>198</v>
      </c>
      <c r="O8" s="53" t="s">
        <v>42</v>
      </c>
    </row>
    <row r="9" spans="1:15" s="32" customFormat="1" x14ac:dyDescent="0.35">
      <c r="A9" s="29"/>
      <c r="B9" s="30"/>
      <c r="C9" s="31" t="s">
        <v>32</v>
      </c>
      <c r="D9" s="34"/>
      <c r="E9" s="34">
        <f>COUNTIF(E5:E8, "&lt;&gt;")</f>
        <v>4</v>
      </c>
      <c r="G9" s="32">
        <f>COUNTIF(G5:G8, "&lt;&gt;")</f>
        <v>2</v>
      </c>
      <c r="H9" s="32">
        <f t="shared" ref="H9:M9" si="0">COUNTIF(H5:H8, "&lt;&gt;")</f>
        <v>0</v>
      </c>
      <c r="I9" s="32">
        <f t="shared" si="0"/>
        <v>0</v>
      </c>
      <c r="J9" s="32">
        <f t="shared" si="0"/>
        <v>0</v>
      </c>
      <c r="K9" s="32">
        <f t="shared" si="0"/>
        <v>0</v>
      </c>
      <c r="L9" s="32">
        <f t="shared" si="0"/>
        <v>1</v>
      </c>
      <c r="M9" s="32">
        <f t="shared" si="0"/>
        <v>1</v>
      </c>
      <c r="N9" s="34">
        <f>COUNTIF(N5:N8, "&lt;&gt;")</f>
        <v>2</v>
      </c>
      <c r="O9" s="35"/>
    </row>
    <row r="10" spans="1:15" s="13" customFormat="1" x14ac:dyDescent="0.35">
      <c r="A10" s="32" t="s">
        <v>175</v>
      </c>
      <c r="B10" s="30"/>
      <c r="C10" s="32"/>
      <c r="D10" s="34"/>
      <c r="E10" s="14"/>
      <c r="F10" s="26"/>
      <c r="G10" s="14"/>
      <c r="N10" s="14"/>
      <c r="O10" s="15"/>
    </row>
    <row r="11" spans="1:15" s="13" customFormat="1" x14ac:dyDescent="0.35">
      <c r="A11" s="32">
        <v>16</v>
      </c>
      <c r="B11" s="33" t="s">
        <v>179</v>
      </c>
      <c r="C11" s="33"/>
      <c r="D11" s="34"/>
      <c r="E11" s="14"/>
      <c r="F11" s="26"/>
      <c r="G11" s="14"/>
      <c r="N11" s="14"/>
      <c r="O11" s="15"/>
    </row>
    <row r="12" spans="1:15" s="13" customFormat="1" x14ac:dyDescent="0.35">
      <c r="A12" s="32">
        <v>17</v>
      </c>
      <c r="B12" s="33" t="s">
        <v>190</v>
      </c>
      <c r="C12" s="33"/>
      <c r="D12" s="34"/>
      <c r="E12" s="14"/>
      <c r="F12" s="25"/>
      <c r="G12" s="14"/>
      <c r="M12" s="19"/>
      <c r="O12" s="15"/>
    </row>
    <row r="13" spans="1:15" s="13" customFormat="1" x14ac:dyDescent="0.35">
      <c r="A13" s="29"/>
      <c r="B13" s="30"/>
      <c r="C13" s="32"/>
      <c r="D13" s="34"/>
      <c r="E13" s="14"/>
      <c r="F13" s="25"/>
      <c r="G13" s="14"/>
      <c r="M13" s="19"/>
      <c r="O13" s="15"/>
    </row>
    <row r="14" spans="1:15" s="13" customFormat="1" x14ac:dyDescent="0.35">
      <c r="A14" s="29"/>
      <c r="B14" s="32" t="s">
        <v>33</v>
      </c>
      <c r="C14" s="34">
        <v>2</v>
      </c>
      <c r="D14" s="34"/>
      <c r="E14" s="14"/>
      <c r="F14" s="25"/>
      <c r="G14" s="14"/>
      <c r="M14" s="19"/>
      <c r="O14" s="15"/>
    </row>
    <row r="15" spans="1:15" x14ac:dyDescent="0.35">
      <c r="A15" s="9"/>
      <c r="B15" s="7"/>
      <c r="M15" s="8"/>
    </row>
  </sheetData>
  <mergeCells count="9">
    <mergeCell ref="A7:A8"/>
    <mergeCell ref="B7:B8"/>
    <mergeCell ref="C7:C8"/>
    <mergeCell ref="H2:O2"/>
    <mergeCell ref="A1:O1"/>
    <mergeCell ref="A5:A6"/>
    <mergeCell ref="B5:B6"/>
    <mergeCell ref="C5:C6"/>
    <mergeCell ref="A2:F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7"/>
  <sheetViews>
    <sheetView zoomScale="90" zoomScaleNormal="90" workbookViewId="0">
      <pane xSplit="2" ySplit="3" topLeftCell="C4" activePane="bottomRight" state="frozen"/>
      <selection pane="topRight" activeCell="C1" sqref="C1"/>
      <selection pane="bottomLeft" activeCell="A4" sqref="A4"/>
      <selection pane="bottomRight" activeCell="B5" sqref="B5:B6"/>
    </sheetView>
  </sheetViews>
  <sheetFormatPr baseColWidth="10" defaultColWidth="11.453125" defaultRowHeight="15.5" x14ac:dyDescent="0.35"/>
  <cols>
    <col min="1" max="1" width="19" style="4" customWidth="1"/>
    <col min="2" max="2" width="30.7265625" style="1" customWidth="1"/>
    <col min="3" max="3" width="50.7265625" style="4" customWidth="1"/>
    <col min="4" max="4" width="13" style="1" hidden="1" customWidth="1"/>
    <col min="5" max="5" width="11.54296875" style="1" customWidth="1"/>
    <col min="6" max="6" width="50.7265625" style="25" customWidth="1"/>
    <col min="7" max="7" width="5.7265625" style="1" customWidth="1"/>
    <col min="8" max="13" width="5.7265625" style="4" customWidth="1"/>
    <col min="14" max="14" width="50.7265625" style="1" customWidth="1"/>
    <col min="15" max="15" width="27.7265625" style="5" customWidth="1"/>
    <col min="16" max="16384" width="11.453125" style="4"/>
  </cols>
  <sheetData>
    <row r="1" spans="1:15" ht="16.5" customHeight="1" x14ac:dyDescent="0.35">
      <c r="A1" s="99" t="s">
        <v>199</v>
      </c>
      <c r="B1" s="99"/>
      <c r="C1" s="99"/>
      <c r="D1" s="99"/>
      <c r="E1" s="99"/>
      <c r="F1" s="99"/>
      <c r="G1" s="99"/>
      <c r="H1" s="99"/>
      <c r="I1" s="99"/>
      <c r="J1" s="99"/>
      <c r="K1" s="99"/>
      <c r="L1" s="99"/>
      <c r="M1" s="99"/>
      <c r="N1" s="99"/>
      <c r="O1" s="99"/>
    </row>
    <row r="2" spans="1:15" ht="90" customHeight="1" x14ac:dyDescent="0.35">
      <c r="A2" s="100" t="s">
        <v>200</v>
      </c>
      <c r="B2" s="100"/>
      <c r="C2" s="100"/>
      <c r="D2" s="100"/>
      <c r="E2" s="100"/>
      <c r="F2" s="100"/>
      <c r="G2" s="22"/>
      <c r="H2" s="97" t="s">
        <v>3</v>
      </c>
      <c r="I2" s="98"/>
      <c r="J2" s="98"/>
      <c r="K2" s="98"/>
      <c r="L2" s="98"/>
      <c r="M2" s="98"/>
      <c r="N2" s="98"/>
      <c r="O2" s="98"/>
    </row>
    <row r="3" spans="1:15" ht="30" x14ac:dyDescent="0.35">
      <c r="A3" s="21" t="s">
        <v>491</v>
      </c>
      <c r="B3" s="21" t="s">
        <v>4</v>
      </c>
      <c r="C3" s="21" t="s">
        <v>490</v>
      </c>
      <c r="D3" s="21" t="s">
        <v>5</v>
      </c>
      <c r="E3" s="21" t="s">
        <v>488</v>
      </c>
      <c r="F3" s="68" t="s">
        <v>489</v>
      </c>
      <c r="G3" s="21" t="s">
        <v>6</v>
      </c>
      <c r="H3" s="88" t="s">
        <v>7</v>
      </c>
      <c r="I3" s="88" t="s">
        <v>8</v>
      </c>
      <c r="J3" s="88" t="s">
        <v>9</v>
      </c>
      <c r="K3" s="88" t="s">
        <v>10</v>
      </c>
      <c r="L3" s="88" t="s">
        <v>11</v>
      </c>
      <c r="M3" s="88" t="s">
        <v>12</v>
      </c>
      <c r="N3" s="88" t="s">
        <v>13</v>
      </c>
      <c r="O3" s="70" t="s">
        <v>14</v>
      </c>
    </row>
    <row r="4" spans="1:15" x14ac:dyDescent="0.35">
      <c r="A4" s="89"/>
      <c r="B4" s="89"/>
      <c r="C4" s="89"/>
      <c r="D4" s="23" t="s">
        <v>178</v>
      </c>
      <c r="E4" s="22"/>
      <c r="F4" s="90">
        <v>2022</v>
      </c>
      <c r="G4" s="22"/>
      <c r="H4" s="23"/>
      <c r="I4" s="59"/>
      <c r="J4" s="59"/>
      <c r="K4" s="59"/>
      <c r="L4" s="59"/>
      <c r="M4" s="59"/>
      <c r="N4" s="59"/>
      <c r="O4" s="59"/>
    </row>
    <row r="5" spans="1:15" ht="193.5" customHeight="1" x14ac:dyDescent="0.35">
      <c r="A5" s="106" t="s">
        <v>201</v>
      </c>
      <c r="B5" s="106" t="s">
        <v>202</v>
      </c>
      <c r="C5" s="105" t="s">
        <v>203</v>
      </c>
      <c r="D5" s="48" t="s">
        <v>204</v>
      </c>
      <c r="E5" s="48" t="s">
        <v>205</v>
      </c>
      <c r="F5" s="40" t="s">
        <v>206</v>
      </c>
      <c r="G5" s="48" t="s">
        <v>20</v>
      </c>
      <c r="H5" s="49"/>
      <c r="I5" s="49"/>
      <c r="J5" s="49"/>
      <c r="K5" s="49"/>
      <c r="L5" s="49"/>
      <c r="M5" s="49"/>
      <c r="N5" s="49"/>
      <c r="O5" s="52"/>
    </row>
    <row r="6" spans="1:15" ht="69" customHeight="1" x14ac:dyDescent="0.35">
      <c r="A6" s="106"/>
      <c r="B6" s="106"/>
      <c r="C6" s="105"/>
      <c r="D6" s="48" t="s">
        <v>207</v>
      </c>
      <c r="E6" s="48" t="s">
        <v>208</v>
      </c>
      <c r="F6" s="40" t="s">
        <v>209</v>
      </c>
      <c r="G6" s="48" t="s">
        <v>20</v>
      </c>
      <c r="H6" s="49"/>
      <c r="I6" s="49"/>
      <c r="J6" s="49"/>
      <c r="K6" s="49"/>
      <c r="L6" s="49"/>
      <c r="M6" s="49"/>
      <c r="N6" s="49"/>
      <c r="O6" s="52"/>
    </row>
    <row r="7" spans="1:15" ht="128.25" customHeight="1" x14ac:dyDescent="0.35">
      <c r="A7" s="95" t="s">
        <v>210</v>
      </c>
      <c r="B7" s="95" t="s">
        <v>211</v>
      </c>
      <c r="C7" s="115" t="s">
        <v>212</v>
      </c>
      <c r="D7" s="54" t="s">
        <v>213</v>
      </c>
      <c r="E7" s="54" t="s">
        <v>214</v>
      </c>
      <c r="F7" s="42" t="s">
        <v>215</v>
      </c>
      <c r="G7" s="54" t="s">
        <v>20</v>
      </c>
      <c r="H7" s="55"/>
      <c r="I7" s="55"/>
      <c r="J7" s="55"/>
      <c r="K7" s="55"/>
      <c r="L7" s="55"/>
      <c r="M7" s="55"/>
      <c r="N7" s="55"/>
      <c r="O7" s="57"/>
    </row>
    <row r="8" spans="1:15" ht="87.65" customHeight="1" x14ac:dyDescent="0.35">
      <c r="A8" s="95"/>
      <c r="B8" s="95"/>
      <c r="C8" s="115"/>
      <c r="D8" s="54" t="s">
        <v>216</v>
      </c>
      <c r="E8" s="54" t="s">
        <v>217</v>
      </c>
      <c r="F8" s="42" t="s">
        <v>218</v>
      </c>
      <c r="G8" s="54"/>
      <c r="H8" s="55" t="s">
        <v>7</v>
      </c>
      <c r="I8" s="55" t="s">
        <v>7</v>
      </c>
      <c r="J8" s="55"/>
      <c r="K8" s="55"/>
      <c r="L8" s="55" t="s">
        <v>7</v>
      </c>
      <c r="M8" s="55"/>
      <c r="N8" s="42" t="s">
        <v>219</v>
      </c>
      <c r="O8" s="53" t="s">
        <v>220</v>
      </c>
    </row>
    <row r="9" spans="1:15" ht="84.75" customHeight="1" x14ac:dyDescent="0.35">
      <c r="A9" s="106" t="s">
        <v>111</v>
      </c>
      <c r="B9" s="106" t="s">
        <v>221</v>
      </c>
      <c r="C9" s="105" t="s">
        <v>222</v>
      </c>
      <c r="D9" s="48" t="s">
        <v>223</v>
      </c>
      <c r="E9" s="48" t="s">
        <v>224</v>
      </c>
      <c r="F9" s="40" t="s">
        <v>225</v>
      </c>
      <c r="G9" s="48" t="s">
        <v>20</v>
      </c>
      <c r="H9" s="49"/>
      <c r="I9" s="49"/>
      <c r="J9" s="49"/>
      <c r="K9" s="49"/>
      <c r="L9" s="49"/>
      <c r="M9" s="49"/>
      <c r="N9" s="49"/>
      <c r="O9" s="52"/>
    </row>
    <row r="10" spans="1:15" ht="96" customHeight="1" x14ac:dyDescent="0.35">
      <c r="A10" s="106"/>
      <c r="B10" s="106"/>
      <c r="C10" s="105"/>
      <c r="D10" s="48" t="s">
        <v>226</v>
      </c>
      <c r="E10" s="48" t="s">
        <v>227</v>
      </c>
      <c r="F10" s="40" t="s">
        <v>228</v>
      </c>
      <c r="G10" s="48"/>
      <c r="H10" s="49" t="s">
        <v>7</v>
      </c>
      <c r="I10" s="49" t="s">
        <v>7</v>
      </c>
      <c r="J10" s="49"/>
      <c r="K10" s="49"/>
      <c r="L10" s="49"/>
      <c r="M10" s="49"/>
      <c r="N10" s="40" t="s">
        <v>229</v>
      </c>
      <c r="O10" s="74" t="s">
        <v>220</v>
      </c>
    </row>
    <row r="11" spans="1:15" ht="181.5" customHeight="1" x14ac:dyDescent="0.35">
      <c r="A11" s="95" t="s">
        <v>114</v>
      </c>
      <c r="B11" s="95" t="s">
        <v>230</v>
      </c>
      <c r="C11" s="115" t="s">
        <v>231</v>
      </c>
      <c r="D11" s="54" t="s">
        <v>232</v>
      </c>
      <c r="E11" s="54" t="s">
        <v>233</v>
      </c>
      <c r="F11" s="42" t="s">
        <v>234</v>
      </c>
      <c r="G11" s="54"/>
      <c r="H11" s="55" t="s">
        <v>7</v>
      </c>
      <c r="I11" s="55" t="s">
        <v>7</v>
      </c>
      <c r="J11" s="55"/>
      <c r="K11" s="55"/>
      <c r="L11" s="55"/>
      <c r="M11" s="55"/>
      <c r="N11" s="42" t="s">
        <v>235</v>
      </c>
      <c r="O11" s="53" t="s">
        <v>236</v>
      </c>
    </row>
    <row r="12" spans="1:15" ht="86.5" customHeight="1" x14ac:dyDescent="0.35">
      <c r="A12" s="95"/>
      <c r="B12" s="95"/>
      <c r="C12" s="115"/>
      <c r="D12" s="54" t="s">
        <v>237</v>
      </c>
      <c r="E12" s="54" t="s">
        <v>238</v>
      </c>
      <c r="F12" s="42" t="s">
        <v>239</v>
      </c>
      <c r="G12" s="54" t="s">
        <v>20</v>
      </c>
      <c r="H12" s="55"/>
      <c r="I12" s="55"/>
      <c r="J12" s="55"/>
      <c r="K12" s="55"/>
      <c r="L12" s="55"/>
      <c r="M12" s="55"/>
      <c r="N12" s="55"/>
      <c r="O12" s="57"/>
    </row>
    <row r="13" spans="1:15" ht="131.15" customHeight="1" x14ac:dyDescent="0.35">
      <c r="A13" s="95"/>
      <c r="B13" s="95"/>
      <c r="C13" s="115"/>
      <c r="D13" s="54" t="s">
        <v>240</v>
      </c>
      <c r="E13" s="54" t="s">
        <v>241</v>
      </c>
      <c r="F13" s="42" t="s">
        <v>242</v>
      </c>
      <c r="G13" s="54" t="s">
        <v>20</v>
      </c>
      <c r="H13" s="55"/>
      <c r="I13" s="55"/>
      <c r="J13" s="55"/>
      <c r="K13" s="55"/>
      <c r="L13" s="55"/>
      <c r="M13" s="55"/>
      <c r="N13" s="54"/>
      <c r="O13" s="53"/>
    </row>
    <row r="14" spans="1:15" ht="88.5" customHeight="1" x14ac:dyDescent="0.35">
      <c r="A14" s="106" t="s">
        <v>117</v>
      </c>
      <c r="B14" s="106" t="s">
        <v>243</v>
      </c>
      <c r="C14" s="105" t="s">
        <v>244</v>
      </c>
      <c r="D14" s="48" t="s">
        <v>245</v>
      </c>
      <c r="E14" s="48" t="s">
        <v>246</v>
      </c>
      <c r="F14" s="40" t="s">
        <v>247</v>
      </c>
      <c r="G14" s="48"/>
      <c r="H14" s="49" t="s">
        <v>7</v>
      </c>
      <c r="I14" s="49" t="s">
        <v>7</v>
      </c>
      <c r="J14" s="49"/>
      <c r="K14" s="49"/>
      <c r="L14" s="49"/>
      <c r="M14" s="49"/>
      <c r="N14" s="40" t="s">
        <v>248</v>
      </c>
      <c r="O14" s="74" t="s">
        <v>42</v>
      </c>
    </row>
    <row r="15" spans="1:15" ht="72" customHeight="1" x14ac:dyDescent="0.35">
      <c r="A15" s="106"/>
      <c r="B15" s="106"/>
      <c r="C15" s="105"/>
      <c r="D15" s="48" t="s">
        <v>249</v>
      </c>
      <c r="E15" s="48" t="s">
        <v>250</v>
      </c>
      <c r="F15" s="40" t="s">
        <v>251</v>
      </c>
      <c r="G15" s="48" t="s">
        <v>20</v>
      </c>
      <c r="H15" s="49"/>
      <c r="I15" s="49"/>
      <c r="J15" s="49"/>
      <c r="K15" s="49"/>
      <c r="L15" s="49"/>
      <c r="M15" s="49"/>
      <c r="N15" s="49"/>
      <c r="O15" s="52"/>
    </row>
    <row r="16" spans="1:15" ht="81.75" customHeight="1" x14ac:dyDescent="0.35">
      <c r="A16" s="106"/>
      <c r="B16" s="106"/>
      <c r="C16" s="105"/>
      <c r="D16" s="48" t="s">
        <v>252</v>
      </c>
      <c r="E16" s="48" t="s">
        <v>253</v>
      </c>
      <c r="F16" s="40" t="s">
        <v>254</v>
      </c>
      <c r="G16" s="48" t="s">
        <v>20</v>
      </c>
      <c r="H16" s="49"/>
      <c r="I16" s="49"/>
      <c r="J16" s="49"/>
      <c r="K16" s="49"/>
      <c r="L16" s="49"/>
      <c r="M16" s="49"/>
      <c r="N16" s="40"/>
      <c r="O16" s="73"/>
    </row>
    <row r="17" spans="1:15" ht="67.5" customHeight="1" x14ac:dyDescent="0.35">
      <c r="A17" s="95" t="s">
        <v>120</v>
      </c>
      <c r="B17" s="95" t="s">
        <v>255</v>
      </c>
      <c r="C17" s="115" t="s">
        <v>256</v>
      </c>
      <c r="D17" s="54" t="s">
        <v>257</v>
      </c>
      <c r="E17" s="54" t="s">
        <v>258</v>
      </c>
      <c r="F17" s="42" t="s">
        <v>259</v>
      </c>
      <c r="G17" s="54" t="s">
        <v>20</v>
      </c>
      <c r="H17" s="55"/>
      <c r="I17" s="55"/>
      <c r="J17" s="55"/>
      <c r="K17" s="55"/>
      <c r="L17" s="55"/>
      <c r="M17" s="55"/>
      <c r="N17" s="55"/>
      <c r="O17" s="57"/>
    </row>
    <row r="18" spans="1:15" ht="119.25" customHeight="1" x14ac:dyDescent="0.35">
      <c r="A18" s="95"/>
      <c r="B18" s="95"/>
      <c r="C18" s="115"/>
      <c r="D18" s="54" t="s">
        <v>260</v>
      </c>
      <c r="E18" s="54" t="s">
        <v>261</v>
      </c>
      <c r="F18" s="42" t="s">
        <v>262</v>
      </c>
      <c r="G18" s="54" t="s">
        <v>20</v>
      </c>
      <c r="H18" s="55"/>
      <c r="I18" s="55"/>
      <c r="J18" s="55"/>
      <c r="K18" s="55"/>
      <c r="L18" s="55"/>
      <c r="M18" s="55"/>
      <c r="N18" s="54"/>
      <c r="O18" s="53"/>
    </row>
    <row r="19" spans="1:15" ht="110.25" customHeight="1" x14ac:dyDescent="0.35">
      <c r="A19" s="45" t="s">
        <v>263</v>
      </c>
      <c r="B19" s="45" t="s">
        <v>264</v>
      </c>
      <c r="C19" s="46" t="s">
        <v>265</v>
      </c>
      <c r="D19" s="48" t="s">
        <v>266</v>
      </c>
      <c r="E19" s="48" t="s">
        <v>267</v>
      </c>
      <c r="F19" s="40" t="s">
        <v>268</v>
      </c>
      <c r="G19" s="48" t="s">
        <v>20</v>
      </c>
      <c r="H19" s="49"/>
      <c r="I19" s="49"/>
      <c r="J19" s="49"/>
      <c r="K19" s="49"/>
      <c r="L19" s="49"/>
      <c r="M19" s="49"/>
      <c r="N19" s="49"/>
      <c r="O19" s="52"/>
    </row>
    <row r="20" spans="1:15" ht="61.5" customHeight="1" x14ac:dyDescent="0.35">
      <c r="A20" s="95" t="s">
        <v>123</v>
      </c>
      <c r="B20" s="95" t="s">
        <v>269</v>
      </c>
      <c r="C20" s="115" t="s">
        <v>270</v>
      </c>
      <c r="D20" s="54" t="s">
        <v>271</v>
      </c>
      <c r="E20" s="54" t="s">
        <v>272</v>
      </c>
      <c r="F20" s="42" t="s">
        <v>273</v>
      </c>
      <c r="G20" s="54" t="s">
        <v>20</v>
      </c>
      <c r="H20" s="55"/>
      <c r="I20" s="55"/>
      <c r="J20" s="55"/>
      <c r="K20" s="55"/>
      <c r="L20" s="55"/>
      <c r="M20" s="55"/>
      <c r="N20" s="55"/>
      <c r="O20" s="57"/>
    </row>
    <row r="21" spans="1:15" ht="99" customHeight="1" x14ac:dyDescent="0.35">
      <c r="A21" s="95"/>
      <c r="B21" s="95"/>
      <c r="C21" s="115"/>
      <c r="D21" s="54" t="s">
        <v>274</v>
      </c>
      <c r="E21" s="54" t="s">
        <v>275</v>
      </c>
      <c r="F21" s="42" t="s">
        <v>276</v>
      </c>
      <c r="G21" s="54"/>
      <c r="H21" s="55" t="s">
        <v>7</v>
      </c>
      <c r="I21" s="55" t="s">
        <v>7</v>
      </c>
      <c r="J21" s="55"/>
      <c r="K21" s="55"/>
      <c r="L21" s="55"/>
      <c r="M21" s="55"/>
      <c r="N21" s="42" t="s">
        <v>277</v>
      </c>
      <c r="O21" s="53" t="s">
        <v>42</v>
      </c>
    </row>
    <row r="22" spans="1:15" ht="55.5" customHeight="1" x14ac:dyDescent="0.35">
      <c r="A22" s="106" t="s">
        <v>126</v>
      </c>
      <c r="B22" s="106" t="s">
        <v>278</v>
      </c>
      <c r="C22" s="105" t="s">
        <v>279</v>
      </c>
      <c r="D22" s="48" t="s">
        <v>280</v>
      </c>
      <c r="E22" s="48" t="s">
        <v>281</v>
      </c>
      <c r="F22" s="40" t="s">
        <v>282</v>
      </c>
      <c r="G22" s="48" t="s">
        <v>20</v>
      </c>
      <c r="H22" s="49"/>
      <c r="I22" s="49"/>
      <c r="J22" s="49"/>
      <c r="K22" s="49"/>
      <c r="L22" s="49"/>
      <c r="M22" s="49"/>
      <c r="N22" s="49"/>
      <c r="O22" s="52"/>
    </row>
    <row r="23" spans="1:15" ht="84.75" customHeight="1" x14ac:dyDescent="0.35">
      <c r="A23" s="106"/>
      <c r="B23" s="106"/>
      <c r="C23" s="105"/>
      <c r="D23" s="48" t="s">
        <v>283</v>
      </c>
      <c r="E23" s="48" t="s">
        <v>284</v>
      </c>
      <c r="F23" s="40" t="s">
        <v>285</v>
      </c>
      <c r="G23" s="48" t="s">
        <v>20</v>
      </c>
      <c r="H23" s="49"/>
      <c r="I23" s="49"/>
      <c r="J23" s="49"/>
      <c r="K23" s="49"/>
      <c r="L23" s="49"/>
      <c r="M23" s="49"/>
      <c r="N23" s="49"/>
      <c r="O23" s="52"/>
    </row>
    <row r="24" spans="1:15" s="32" customFormat="1" x14ac:dyDescent="0.35">
      <c r="B24" s="34"/>
      <c r="C24" s="31" t="s">
        <v>32</v>
      </c>
      <c r="D24" s="1"/>
      <c r="E24" s="34">
        <f>COUNTIF(E5:E23, "&lt;&gt;")</f>
        <v>19</v>
      </c>
      <c r="G24" s="32">
        <f>COUNTIF(G5:G23, "&lt;&gt;")</f>
        <v>14</v>
      </c>
      <c r="H24" s="32">
        <f t="shared" ref="H24:M24" si="0">COUNTIF(H5:H23, "&lt;&gt;")</f>
        <v>5</v>
      </c>
      <c r="I24" s="32">
        <f t="shared" si="0"/>
        <v>5</v>
      </c>
      <c r="J24" s="32">
        <f t="shared" si="0"/>
        <v>0</v>
      </c>
      <c r="K24" s="32">
        <f t="shared" si="0"/>
        <v>0</v>
      </c>
      <c r="L24" s="32">
        <f t="shared" si="0"/>
        <v>1</v>
      </c>
      <c r="M24" s="32">
        <f t="shared" si="0"/>
        <v>0</v>
      </c>
      <c r="N24" s="34">
        <f>COUNTIF(N5:N23, "&lt;&gt;")+2</f>
        <v>7</v>
      </c>
      <c r="O24" s="35"/>
    </row>
    <row r="25" spans="1:15" s="32" customFormat="1" x14ac:dyDescent="0.35">
      <c r="A25" s="32" t="s">
        <v>199</v>
      </c>
      <c r="B25" s="34"/>
      <c r="D25" s="1"/>
      <c r="E25" s="34"/>
      <c r="F25" s="31"/>
      <c r="G25" s="34"/>
      <c r="N25" s="34"/>
      <c r="O25" s="35"/>
    </row>
    <row r="26" spans="1:15" s="32" customFormat="1" x14ac:dyDescent="0.35">
      <c r="A26" s="32">
        <v>18</v>
      </c>
      <c r="B26" s="104" t="s">
        <v>286</v>
      </c>
      <c r="C26" s="104"/>
      <c r="D26" s="1"/>
      <c r="E26" s="34"/>
      <c r="F26" s="31"/>
      <c r="G26" s="34"/>
      <c r="N26" s="34"/>
      <c r="O26" s="35"/>
    </row>
    <row r="27" spans="1:15" s="32" customFormat="1" x14ac:dyDescent="0.35">
      <c r="A27" s="32">
        <v>19</v>
      </c>
      <c r="B27" s="104" t="s">
        <v>211</v>
      </c>
      <c r="C27" s="104"/>
      <c r="D27" s="1"/>
      <c r="E27" s="34"/>
      <c r="G27" s="34"/>
      <c r="M27" s="39"/>
      <c r="N27" s="34"/>
      <c r="O27" s="35"/>
    </row>
    <row r="28" spans="1:15" s="32" customFormat="1" x14ac:dyDescent="0.35">
      <c r="A28" s="32">
        <v>20</v>
      </c>
      <c r="B28" s="104" t="s">
        <v>221</v>
      </c>
      <c r="C28" s="104"/>
      <c r="D28" s="1"/>
      <c r="E28" s="34"/>
      <c r="G28" s="34"/>
      <c r="M28" s="39"/>
      <c r="N28" s="34"/>
      <c r="O28" s="35"/>
    </row>
    <row r="29" spans="1:15" s="32" customFormat="1" x14ac:dyDescent="0.35">
      <c r="A29" s="32">
        <v>21</v>
      </c>
      <c r="B29" s="104" t="s">
        <v>230</v>
      </c>
      <c r="C29" s="104"/>
      <c r="D29" s="1"/>
      <c r="E29" s="34"/>
      <c r="G29" s="34"/>
      <c r="M29" s="39"/>
      <c r="N29" s="34"/>
      <c r="O29" s="35"/>
    </row>
    <row r="30" spans="1:15" s="32" customFormat="1" x14ac:dyDescent="0.35">
      <c r="A30" s="32">
        <v>22</v>
      </c>
      <c r="B30" s="104" t="s">
        <v>243</v>
      </c>
      <c r="C30" s="104"/>
      <c r="D30" s="1"/>
      <c r="E30" s="34"/>
      <c r="G30" s="34"/>
      <c r="M30" s="39"/>
      <c r="N30" s="34"/>
      <c r="O30" s="35"/>
    </row>
    <row r="31" spans="1:15" s="32" customFormat="1" x14ac:dyDescent="0.35">
      <c r="A31" s="32">
        <v>23</v>
      </c>
      <c r="B31" s="104" t="s">
        <v>255</v>
      </c>
      <c r="C31" s="104"/>
      <c r="D31" s="1"/>
      <c r="E31" s="34"/>
      <c r="G31" s="34"/>
      <c r="N31" s="34"/>
      <c r="O31" s="35"/>
    </row>
    <row r="32" spans="1:15" s="32" customFormat="1" x14ac:dyDescent="0.35">
      <c r="A32" s="32">
        <v>24</v>
      </c>
      <c r="B32" s="104" t="s">
        <v>264</v>
      </c>
      <c r="C32" s="104"/>
      <c r="D32" s="1"/>
      <c r="E32" s="34"/>
      <c r="G32" s="34"/>
      <c r="N32" s="34"/>
      <c r="O32" s="35"/>
    </row>
    <row r="33" spans="1:15" s="32" customFormat="1" x14ac:dyDescent="0.35">
      <c r="A33" s="32">
        <v>25</v>
      </c>
      <c r="B33" s="104" t="s">
        <v>269</v>
      </c>
      <c r="C33" s="104"/>
      <c r="D33" s="1"/>
      <c r="E33" s="34"/>
      <c r="G33" s="34"/>
      <c r="N33" s="34"/>
      <c r="O33" s="35"/>
    </row>
    <row r="34" spans="1:15" s="32" customFormat="1" x14ac:dyDescent="0.35">
      <c r="A34" s="32">
        <v>26</v>
      </c>
      <c r="B34" s="104" t="s">
        <v>278</v>
      </c>
      <c r="C34" s="104"/>
      <c r="D34" s="1"/>
      <c r="E34" s="34"/>
      <c r="G34" s="34"/>
      <c r="N34" s="34"/>
      <c r="O34" s="35"/>
    </row>
    <row r="35" spans="1:15" s="32" customFormat="1" x14ac:dyDescent="0.35">
      <c r="B35" s="34"/>
      <c r="D35" s="1"/>
      <c r="E35" s="34"/>
      <c r="G35" s="34"/>
      <c r="N35" s="34"/>
      <c r="O35" s="35"/>
    </row>
    <row r="36" spans="1:15" s="32" customFormat="1" x14ac:dyDescent="0.35">
      <c r="B36" s="32" t="s">
        <v>33</v>
      </c>
      <c r="C36" s="34">
        <v>9</v>
      </c>
      <c r="D36" s="1"/>
      <c r="E36" s="34"/>
      <c r="G36" s="34"/>
      <c r="N36" s="34"/>
      <c r="O36" s="35"/>
    </row>
    <row r="37" spans="1:15" s="32" customFormat="1" x14ac:dyDescent="0.35">
      <c r="B37" s="34"/>
      <c r="D37" s="1"/>
      <c r="E37" s="34"/>
      <c r="G37" s="34"/>
      <c r="N37" s="34"/>
      <c r="O37" s="35"/>
    </row>
  </sheetData>
  <mergeCells count="36">
    <mergeCell ref="A1:O1"/>
    <mergeCell ref="H2:O2"/>
    <mergeCell ref="B5:B6"/>
    <mergeCell ref="C5:C6"/>
    <mergeCell ref="A7:A8"/>
    <mergeCell ref="B7:B8"/>
    <mergeCell ref="C7:C8"/>
    <mergeCell ref="A2:F2"/>
    <mergeCell ref="C11:C13"/>
    <mergeCell ref="B11:B13"/>
    <mergeCell ref="A5:A6"/>
    <mergeCell ref="A9:A10"/>
    <mergeCell ref="B9:B10"/>
    <mergeCell ref="C9:C10"/>
    <mergeCell ref="A11:A13"/>
    <mergeCell ref="A14:A16"/>
    <mergeCell ref="B14:B16"/>
    <mergeCell ref="C14:C16"/>
    <mergeCell ref="A20:A21"/>
    <mergeCell ref="B20:B21"/>
    <mergeCell ref="C20:C21"/>
    <mergeCell ref="C17:C18"/>
    <mergeCell ref="A17:A18"/>
    <mergeCell ref="B17:B18"/>
    <mergeCell ref="A22:A23"/>
    <mergeCell ref="B22:B23"/>
    <mergeCell ref="C22:C23"/>
    <mergeCell ref="B26:C26"/>
    <mergeCell ref="B27:C27"/>
    <mergeCell ref="B33:C33"/>
    <mergeCell ref="B34:C34"/>
    <mergeCell ref="B28:C28"/>
    <mergeCell ref="B29:C29"/>
    <mergeCell ref="B30:C30"/>
    <mergeCell ref="B31:C31"/>
    <mergeCell ref="B32:C32"/>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9"/>
  <sheetViews>
    <sheetView zoomScale="90" zoomScaleNormal="90" workbookViewId="0">
      <pane xSplit="2" ySplit="3" topLeftCell="D4" activePane="bottomRight" state="frozen"/>
      <selection pane="topRight" activeCell="C1" sqref="C1"/>
      <selection pane="bottomLeft" activeCell="A4" sqref="A4"/>
      <selection pane="bottomRight" activeCell="F4" sqref="F4"/>
    </sheetView>
  </sheetViews>
  <sheetFormatPr baseColWidth="10" defaultColWidth="11.453125" defaultRowHeight="15.5" x14ac:dyDescent="0.35"/>
  <cols>
    <col min="1" max="1" width="17.26953125" style="4" customWidth="1"/>
    <col min="2" max="2" width="30.7265625" style="1" customWidth="1"/>
    <col min="3" max="3" width="50.7265625" style="4" customWidth="1"/>
    <col min="4" max="4" width="13" style="1" hidden="1" customWidth="1"/>
    <col min="5" max="5" width="13.6328125" style="1" customWidth="1"/>
    <col min="6" max="6" width="50.7265625" style="25" customWidth="1"/>
    <col min="7" max="7" width="5.7265625" style="1" customWidth="1"/>
    <col min="8" max="13" width="5.7265625" style="4" customWidth="1"/>
    <col min="14" max="14" width="50.7265625" style="4" customWidth="1"/>
    <col min="15" max="15" width="20.7265625" style="5" customWidth="1"/>
    <col min="16" max="16384" width="11.453125" style="4"/>
  </cols>
  <sheetData>
    <row r="1" spans="1:15" ht="16.5" customHeight="1" x14ac:dyDescent="0.35">
      <c r="A1" s="99" t="s">
        <v>287</v>
      </c>
      <c r="B1" s="99"/>
      <c r="C1" s="99"/>
      <c r="D1" s="99"/>
      <c r="E1" s="99"/>
      <c r="F1" s="99"/>
      <c r="G1" s="99"/>
      <c r="H1" s="99"/>
      <c r="I1" s="99"/>
      <c r="J1" s="99"/>
      <c r="K1" s="99"/>
      <c r="L1" s="99"/>
      <c r="M1" s="99"/>
      <c r="N1" s="99"/>
      <c r="O1" s="99"/>
    </row>
    <row r="2" spans="1:15" ht="75" customHeight="1" x14ac:dyDescent="0.35">
      <c r="A2" s="100" t="s">
        <v>288</v>
      </c>
      <c r="B2" s="100"/>
      <c r="C2" s="100"/>
      <c r="D2" s="100"/>
      <c r="E2" s="100"/>
      <c r="F2" s="100"/>
      <c r="G2" s="22"/>
      <c r="H2" s="97" t="s">
        <v>3</v>
      </c>
      <c r="I2" s="98"/>
      <c r="J2" s="98"/>
      <c r="K2" s="98"/>
      <c r="L2" s="98"/>
      <c r="M2" s="98"/>
      <c r="N2" s="98"/>
      <c r="O2" s="98"/>
    </row>
    <row r="3" spans="1:15" ht="30" x14ac:dyDescent="0.35">
      <c r="A3" s="21" t="s">
        <v>491</v>
      </c>
      <c r="B3" s="21" t="s">
        <v>4</v>
      </c>
      <c r="C3" s="21" t="s">
        <v>490</v>
      </c>
      <c r="D3" s="21" t="s">
        <v>5</v>
      </c>
      <c r="E3" s="21" t="s">
        <v>488</v>
      </c>
      <c r="F3" s="68" t="s">
        <v>489</v>
      </c>
      <c r="G3" s="21" t="s">
        <v>6</v>
      </c>
      <c r="H3" s="88" t="s">
        <v>7</v>
      </c>
      <c r="I3" s="88" t="s">
        <v>8</v>
      </c>
      <c r="J3" s="88" t="s">
        <v>9</v>
      </c>
      <c r="K3" s="88" t="s">
        <v>10</v>
      </c>
      <c r="L3" s="88" t="s">
        <v>11</v>
      </c>
      <c r="M3" s="88" t="s">
        <v>12</v>
      </c>
      <c r="N3" s="88" t="s">
        <v>13</v>
      </c>
      <c r="O3" s="70" t="s">
        <v>14</v>
      </c>
    </row>
    <row r="4" spans="1:15" s="32" customFormat="1" ht="134.25" customHeight="1" x14ac:dyDescent="0.35">
      <c r="A4" s="41" t="s">
        <v>131</v>
      </c>
      <c r="B4" s="41" t="s">
        <v>289</v>
      </c>
      <c r="C4" s="40" t="s">
        <v>290</v>
      </c>
      <c r="D4" s="48" t="s">
        <v>291</v>
      </c>
      <c r="E4" s="48" t="s">
        <v>292</v>
      </c>
      <c r="F4" s="40" t="s">
        <v>293</v>
      </c>
      <c r="G4" s="48" t="s">
        <v>20</v>
      </c>
      <c r="H4" s="49"/>
      <c r="I4" s="49"/>
      <c r="J4" s="49"/>
      <c r="K4" s="49"/>
      <c r="L4" s="49"/>
      <c r="M4" s="49"/>
      <c r="N4" s="51"/>
      <c r="O4" s="85"/>
    </row>
    <row r="5" spans="1:15" s="32" customFormat="1" ht="115.5" customHeight="1" x14ac:dyDescent="0.35">
      <c r="A5" s="108" t="s">
        <v>134</v>
      </c>
      <c r="B5" s="108" t="s">
        <v>294</v>
      </c>
      <c r="C5" s="107" t="s">
        <v>295</v>
      </c>
      <c r="D5" s="54" t="s">
        <v>296</v>
      </c>
      <c r="E5" s="54" t="s">
        <v>297</v>
      </c>
      <c r="F5" s="42" t="s">
        <v>298</v>
      </c>
      <c r="G5" s="54" t="s">
        <v>20</v>
      </c>
      <c r="H5" s="55"/>
      <c r="I5" s="55"/>
      <c r="J5" s="55"/>
      <c r="K5" s="55"/>
      <c r="L5" s="55"/>
      <c r="M5" s="55"/>
      <c r="N5" s="56"/>
      <c r="O5" s="87"/>
    </row>
    <row r="6" spans="1:15" s="32" customFormat="1" ht="93.65" customHeight="1" x14ac:dyDescent="0.35">
      <c r="A6" s="108"/>
      <c r="B6" s="108"/>
      <c r="C6" s="107"/>
      <c r="D6" s="54" t="s">
        <v>299</v>
      </c>
      <c r="E6" s="54" t="s">
        <v>300</v>
      </c>
      <c r="F6" s="42" t="s">
        <v>301</v>
      </c>
      <c r="G6" s="54"/>
      <c r="H6" s="55" t="s">
        <v>7</v>
      </c>
      <c r="I6" s="55" t="s">
        <v>7</v>
      </c>
      <c r="J6" s="55"/>
      <c r="K6" s="55"/>
      <c r="L6" s="55"/>
      <c r="M6" s="55"/>
      <c r="N6" s="42" t="s">
        <v>302</v>
      </c>
      <c r="O6" s="53" t="s">
        <v>42</v>
      </c>
    </row>
    <row r="7" spans="1:15" s="32" customFormat="1" ht="81" customHeight="1" x14ac:dyDescent="0.35">
      <c r="A7" s="108"/>
      <c r="B7" s="108"/>
      <c r="C7" s="107"/>
      <c r="D7" s="54" t="s">
        <v>303</v>
      </c>
      <c r="E7" s="54" t="s">
        <v>304</v>
      </c>
      <c r="F7" s="42" t="s">
        <v>305</v>
      </c>
      <c r="G7" s="54" t="s">
        <v>20</v>
      </c>
      <c r="H7" s="55"/>
      <c r="I7" s="55"/>
      <c r="J7" s="55"/>
      <c r="K7" s="55"/>
      <c r="L7" s="55"/>
      <c r="M7" s="55"/>
      <c r="N7" s="56"/>
      <c r="O7" s="87"/>
    </row>
    <row r="8" spans="1:15" s="32" customFormat="1" ht="123" customHeight="1" x14ac:dyDescent="0.35">
      <c r="A8" s="41" t="s">
        <v>137</v>
      </c>
      <c r="B8" s="41" t="s">
        <v>306</v>
      </c>
      <c r="C8" s="40" t="s">
        <v>295</v>
      </c>
      <c r="D8" s="48" t="s">
        <v>307</v>
      </c>
      <c r="E8" s="48" t="s">
        <v>308</v>
      </c>
      <c r="F8" s="40" t="s">
        <v>309</v>
      </c>
      <c r="G8" s="48" t="s">
        <v>20</v>
      </c>
      <c r="H8" s="49"/>
      <c r="I8" s="49"/>
      <c r="J8" s="49"/>
      <c r="K8" s="49"/>
      <c r="L8" s="49"/>
      <c r="M8" s="49"/>
      <c r="N8" s="51"/>
      <c r="O8" s="85"/>
    </row>
    <row r="9" spans="1:15" s="32" customFormat="1" ht="96" customHeight="1" x14ac:dyDescent="0.35">
      <c r="A9" s="108" t="s">
        <v>143</v>
      </c>
      <c r="B9" s="108" t="s">
        <v>310</v>
      </c>
      <c r="C9" s="107" t="s">
        <v>311</v>
      </c>
      <c r="D9" s="54" t="s">
        <v>312</v>
      </c>
      <c r="E9" s="54" t="s">
        <v>313</v>
      </c>
      <c r="F9" s="42" t="s">
        <v>314</v>
      </c>
      <c r="G9" s="54" t="s">
        <v>20</v>
      </c>
      <c r="H9" s="55"/>
      <c r="I9" s="55"/>
      <c r="J9" s="55"/>
      <c r="K9" s="55"/>
      <c r="L9" s="55"/>
      <c r="M9" s="55"/>
      <c r="N9" s="56"/>
      <c r="O9" s="87"/>
    </row>
    <row r="10" spans="1:15" s="32" customFormat="1" ht="86.25" customHeight="1" x14ac:dyDescent="0.35">
      <c r="A10" s="108"/>
      <c r="B10" s="108"/>
      <c r="C10" s="107"/>
      <c r="D10" s="54" t="s">
        <v>315</v>
      </c>
      <c r="E10" s="54" t="s">
        <v>316</v>
      </c>
      <c r="F10" s="42" t="s">
        <v>317</v>
      </c>
      <c r="G10" s="54" t="s">
        <v>20</v>
      </c>
      <c r="H10" s="55"/>
      <c r="I10" s="55"/>
      <c r="J10" s="55"/>
      <c r="K10" s="55"/>
      <c r="L10" s="55"/>
      <c r="M10" s="55"/>
      <c r="N10" s="56"/>
      <c r="O10" s="87"/>
    </row>
    <row r="11" spans="1:15" s="32" customFormat="1" x14ac:dyDescent="0.35">
      <c r="A11" s="29"/>
      <c r="B11" s="30"/>
      <c r="C11" s="31" t="s">
        <v>32</v>
      </c>
      <c r="D11" s="34"/>
      <c r="E11" s="34">
        <f>COUNTIF(E4:E10, "&lt;&gt;")</f>
        <v>7</v>
      </c>
      <c r="G11" s="32">
        <f>COUNTIF(G4:G10, "&lt;&gt;")</f>
        <v>6</v>
      </c>
      <c r="H11" s="32">
        <f t="shared" ref="H11:N11" si="0">COUNTIF(H4:H10, "&lt;&gt;")</f>
        <v>1</v>
      </c>
      <c r="I11" s="32">
        <f t="shared" si="0"/>
        <v>1</v>
      </c>
      <c r="J11" s="32">
        <f t="shared" si="0"/>
        <v>0</v>
      </c>
      <c r="K11" s="32">
        <f t="shared" si="0"/>
        <v>0</v>
      </c>
      <c r="L11" s="32">
        <f t="shared" si="0"/>
        <v>0</v>
      </c>
      <c r="M11" s="32">
        <f t="shared" si="0"/>
        <v>0</v>
      </c>
      <c r="N11" s="34">
        <f t="shared" si="0"/>
        <v>1</v>
      </c>
      <c r="O11" s="35"/>
    </row>
    <row r="12" spans="1:15" s="32" customFormat="1" x14ac:dyDescent="0.35">
      <c r="D12" s="34"/>
      <c r="E12" s="34" t="s">
        <v>287</v>
      </c>
      <c r="F12" s="30"/>
      <c r="N12" s="34">
        <f>SUM(H12:M12)</f>
        <v>0</v>
      </c>
      <c r="O12" s="35"/>
    </row>
    <row r="13" spans="1:15" s="32" customFormat="1" x14ac:dyDescent="0.35">
      <c r="D13" s="34"/>
      <c r="E13" s="34">
        <v>27</v>
      </c>
      <c r="F13" s="33" t="s">
        <v>289</v>
      </c>
      <c r="G13" s="33"/>
      <c r="N13" s="34">
        <f>SUM(H13:M13)</f>
        <v>0</v>
      </c>
      <c r="O13" s="35"/>
    </row>
    <row r="14" spans="1:15" s="32" customFormat="1" x14ac:dyDescent="0.35">
      <c r="D14" s="1"/>
      <c r="E14" s="34">
        <v>28</v>
      </c>
      <c r="F14" s="33" t="s">
        <v>294</v>
      </c>
      <c r="G14" s="33"/>
      <c r="M14" s="37"/>
      <c r="N14" s="36"/>
      <c r="O14" s="35"/>
    </row>
    <row r="15" spans="1:15" s="32" customFormat="1" x14ac:dyDescent="0.35">
      <c r="D15" s="1"/>
      <c r="E15" s="34">
        <v>29</v>
      </c>
      <c r="F15" s="33" t="s">
        <v>306</v>
      </c>
      <c r="G15" s="33"/>
      <c r="M15" s="37"/>
      <c r="N15" s="36"/>
      <c r="O15" s="35"/>
    </row>
    <row r="16" spans="1:15" s="32" customFormat="1" x14ac:dyDescent="0.35">
      <c r="D16" s="1"/>
      <c r="E16" s="34">
        <v>30</v>
      </c>
      <c r="F16" s="33" t="s">
        <v>310</v>
      </c>
      <c r="G16" s="33"/>
      <c r="M16" s="37"/>
      <c r="N16" s="36"/>
      <c r="O16" s="35"/>
    </row>
    <row r="17" spans="1:15" s="32" customFormat="1" x14ac:dyDescent="0.35">
      <c r="B17" s="34"/>
      <c r="D17" s="1"/>
      <c r="E17" s="30"/>
      <c r="F17" s="104"/>
      <c r="G17" s="104"/>
      <c r="M17" s="37"/>
      <c r="N17" s="36"/>
      <c r="O17" s="35"/>
    </row>
    <row r="18" spans="1:15" s="32" customFormat="1" x14ac:dyDescent="0.35">
      <c r="B18" s="34"/>
      <c r="D18" s="1"/>
      <c r="E18" s="38"/>
      <c r="F18" s="32" t="s">
        <v>33</v>
      </c>
      <c r="G18" s="34">
        <v>4</v>
      </c>
      <c r="H18" s="36"/>
      <c r="I18" s="36"/>
      <c r="J18" s="36"/>
      <c r="K18" s="36"/>
      <c r="L18" s="36"/>
      <c r="M18" s="36"/>
      <c r="N18" s="36"/>
      <c r="O18" s="35"/>
    </row>
    <row r="19" spans="1:15" x14ac:dyDescent="0.35">
      <c r="A19" s="10"/>
      <c r="B19" s="11"/>
      <c r="E19" s="11"/>
      <c r="F19" s="27"/>
      <c r="G19" s="11"/>
      <c r="H19" s="10"/>
      <c r="I19" s="10"/>
      <c r="J19" s="10"/>
      <c r="K19" s="10"/>
      <c r="L19" s="10"/>
      <c r="M19" s="10"/>
      <c r="N19" s="10"/>
    </row>
  </sheetData>
  <mergeCells count="10">
    <mergeCell ref="F17:G17"/>
    <mergeCell ref="H2:O2"/>
    <mergeCell ref="A1:O1"/>
    <mergeCell ref="A5:A7"/>
    <mergeCell ref="B5:B7"/>
    <mergeCell ref="A2:F2"/>
    <mergeCell ref="A9:A10"/>
    <mergeCell ref="B9:B10"/>
    <mergeCell ref="C9:C10"/>
    <mergeCell ref="C5:C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5"/>
  <sheetViews>
    <sheetView zoomScale="90" zoomScaleNormal="90" workbookViewId="0">
      <pane xSplit="2" ySplit="3" topLeftCell="D4" activePane="bottomRight" state="frozen"/>
      <selection pane="topRight" activeCell="C1" sqref="C1"/>
      <selection pane="bottomLeft" activeCell="A4" sqref="A4"/>
      <selection pane="bottomRight" activeCell="F4" sqref="F4"/>
    </sheetView>
  </sheetViews>
  <sheetFormatPr baseColWidth="10" defaultColWidth="11.453125" defaultRowHeight="15.5" x14ac:dyDescent="0.35"/>
  <cols>
    <col min="1" max="1" width="16.453125" style="4" customWidth="1"/>
    <col min="2" max="2" width="30.7265625" style="1" customWidth="1"/>
    <col min="3" max="3" width="50.7265625" style="4" customWidth="1"/>
    <col min="4" max="4" width="13" style="1" hidden="1" customWidth="1"/>
    <col min="5" max="5" width="8.7265625" style="1" customWidth="1"/>
    <col min="6" max="6" width="50.7265625" style="25" customWidth="1"/>
    <col min="7" max="7" width="5.7265625" style="1" customWidth="1"/>
    <col min="8" max="13" width="5.7265625" style="4" customWidth="1"/>
    <col min="14" max="14" width="50.7265625" style="4" customWidth="1"/>
    <col min="15" max="15" width="20.7265625" style="4" customWidth="1"/>
    <col min="16" max="16384" width="11.453125" style="4"/>
  </cols>
  <sheetData>
    <row r="1" spans="1:15" ht="16.5" customHeight="1" x14ac:dyDescent="0.35">
      <c r="A1" s="99" t="s">
        <v>318</v>
      </c>
      <c r="B1" s="99"/>
      <c r="C1" s="99"/>
      <c r="D1" s="99"/>
      <c r="E1" s="99"/>
      <c r="F1" s="99"/>
      <c r="G1" s="99"/>
      <c r="H1" s="99"/>
      <c r="I1" s="99"/>
      <c r="J1" s="99"/>
      <c r="K1" s="99"/>
      <c r="L1" s="99"/>
      <c r="M1" s="99"/>
      <c r="N1" s="99"/>
      <c r="O1" s="99"/>
    </row>
    <row r="2" spans="1:15" ht="60" customHeight="1" x14ac:dyDescent="0.35">
      <c r="A2" s="100" t="s">
        <v>319</v>
      </c>
      <c r="B2" s="100"/>
      <c r="C2" s="100"/>
      <c r="D2" s="100"/>
      <c r="E2" s="100"/>
      <c r="F2" s="100"/>
      <c r="G2" s="22"/>
      <c r="H2" s="97" t="s">
        <v>3</v>
      </c>
      <c r="I2" s="98"/>
      <c r="J2" s="98"/>
      <c r="K2" s="98"/>
      <c r="L2" s="98"/>
      <c r="M2" s="98"/>
      <c r="N2" s="98"/>
      <c r="O2" s="98"/>
    </row>
    <row r="3" spans="1:15" ht="30" x14ac:dyDescent="0.35">
      <c r="A3" s="21" t="s">
        <v>491</v>
      </c>
      <c r="B3" s="21" t="s">
        <v>4</v>
      </c>
      <c r="C3" s="21" t="s">
        <v>490</v>
      </c>
      <c r="D3" s="21" t="s">
        <v>5</v>
      </c>
      <c r="E3" s="21" t="s">
        <v>488</v>
      </c>
      <c r="F3" s="68" t="s">
        <v>489</v>
      </c>
      <c r="G3" s="21" t="s">
        <v>6</v>
      </c>
      <c r="H3" s="88" t="s">
        <v>7</v>
      </c>
      <c r="I3" s="88" t="s">
        <v>8</v>
      </c>
      <c r="J3" s="88" t="s">
        <v>9</v>
      </c>
      <c r="K3" s="88" t="s">
        <v>10</v>
      </c>
      <c r="L3" s="88" t="s">
        <v>11</v>
      </c>
      <c r="M3" s="88" t="s">
        <v>12</v>
      </c>
      <c r="N3" s="88" t="s">
        <v>13</v>
      </c>
      <c r="O3" s="21" t="s">
        <v>14</v>
      </c>
    </row>
    <row r="4" spans="1:15" s="32" customFormat="1" ht="145.5" customHeight="1" x14ac:dyDescent="0.35">
      <c r="A4" s="41" t="s">
        <v>146</v>
      </c>
      <c r="B4" s="41" t="s">
        <v>320</v>
      </c>
      <c r="C4" s="40" t="s">
        <v>321</v>
      </c>
      <c r="D4" s="48" t="s">
        <v>322</v>
      </c>
      <c r="E4" s="48" t="s">
        <v>323</v>
      </c>
      <c r="F4" s="40" t="s">
        <v>324</v>
      </c>
      <c r="G4" s="48" t="s">
        <v>20</v>
      </c>
      <c r="H4" s="49"/>
      <c r="I4" s="49"/>
      <c r="J4" s="49"/>
      <c r="K4" s="49"/>
      <c r="L4" s="49"/>
      <c r="M4" s="49"/>
      <c r="N4" s="51"/>
      <c r="O4" s="51"/>
    </row>
    <row r="5" spans="1:15" s="32" customFormat="1" ht="102" customHeight="1" x14ac:dyDescent="0.35">
      <c r="A5" s="108" t="s">
        <v>152</v>
      </c>
      <c r="B5" s="108" t="s">
        <v>325</v>
      </c>
      <c r="C5" s="107" t="s">
        <v>326</v>
      </c>
      <c r="D5" s="54" t="s">
        <v>327</v>
      </c>
      <c r="E5" s="54" t="s">
        <v>328</v>
      </c>
      <c r="F5" s="42" t="s">
        <v>329</v>
      </c>
      <c r="G5" s="54" t="s">
        <v>20</v>
      </c>
      <c r="H5" s="55"/>
      <c r="I5" s="55"/>
      <c r="J5" s="55"/>
      <c r="K5" s="55"/>
      <c r="L5" s="55"/>
      <c r="M5" s="55"/>
      <c r="N5" s="56"/>
      <c r="O5" s="56"/>
    </row>
    <row r="6" spans="1:15" s="32" customFormat="1" ht="111.75" customHeight="1" x14ac:dyDescent="0.35">
      <c r="A6" s="108"/>
      <c r="B6" s="108"/>
      <c r="C6" s="107"/>
      <c r="D6" s="54" t="s">
        <v>330</v>
      </c>
      <c r="E6" s="54" t="s">
        <v>331</v>
      </c>
      <c r="F6" s="42" t="s">
        <v>332</v>
      </c>
      <c r="G6" s="54"/>
      <c r="H6" s="55" t="s">
        <v>7</v>
      </c>
      <c r="I6" s="55" t="s">
        <v>7</v>
      </c>
      <c r="J6" s="55"/>
      <c r="K6" s="55"/>
      <c r="L6" s="55" t="s">
        <v>7</v>
      </c>
      <c r="M6" s="55"/>
      <c r="N6" s="42" t="s">
        <v>333</v>
      </c>
      <c r="O6" s="53" t="s">
        <v>95</v>
      </c>
    </row>
    <row r="7" spans="1:15" s="32" customFormat="1" ht="106.5" customHeight="1" x14ac:dyDescent="0.35">
      <c r="A7" s="41" t="s">
        <v>155</v>
      </c>
      <c r="B7" s="41" t="s">
        <v>334</v>
      </c>
      <c r="C7" s="40" t="s">
        <v>335</v>
      </c>
      <c r="D7" s="48" t="s">
        <v>336</v>
      </c>
      <c r="E7" s="48" t="s">
        <v>337</v>
      </c>
      <c r="F7" s="40" t="s">
        <v>338</v>
      </c>
      <c r="G7" s="48" t="s">
        <v>20</v>
      </c>
      <c r="H7" s="49"/>
      <c r="I7" s="49"/>
      <c r="J7" s="49"/>
      <c r="K7" s="49"/>
      <c r="L7" s="49"/>
      <c r="M7" s="49"/>
      <c r="N7" s="51"/>
      <c r="O7" s="51"/>
    </row>
    <row r="8" spans="1:15" s="32" customFormat="1" ht="12.75" customHeight="1" x14ac:dyDescent="0.35">
      <c r="A8" s="29"/>
      <c r="B8" s="30"/>
      <c r="C8" s="31" t="s">
        <v>32</v>
      </c>
      <c r="D8" s="34"/>
      <c r="E8" s="34">
        <f>COUNTIF(E4:E7, "&lt;&gt;")</f>
        <v>4</v>
      </c>
      <c r="G8" s="32">
        <f t="shared" ref="G8:N8" si="0">COUNTIF(G4:G7, "&lt;&gt;")</f>
        <v>3</v>
      </c>
      <c r="H8" s="32">
        <f t="shared" si="0"/>
        <v>1</v>
      </c>
      <c r="I8" s="32">
        <f t="shared" si="0"/>
        <v>1</v>
      </c>
      <c r="J8" s="32">
        <f t="shared" si="0"/>
        <v>0</v>
      </c>
      <c r="K8" s="32">
        <f t="shared" si="0"/>
        <v>0</v>
      </c>
      <c r="L8" s="32">
        <f t="shared" si="0"/>
        <v>1</v>
      </c>
      <c r="M8" s="32">
        <f t="shared" si="0"/>
        <v>0</v>
      </c>
      <c r="N8" s="34">
        <f t="shared" si="0"/>
        <v>1</v>
      </c>
    </row>
    <row r="9" spans="1:15" s="32" customFormat="1" x14ac:dyDescent="0.35">
      <c r="A9" s="32" t="s">
        <v>318</v>
      </c>
      <c r="B9" s="30"/>
      <c r="D9" s="34"/>
      <c r="E9" s="34"/>
      <c r="F9" s="31"/>
      <c r="G9" s="34"/>
      <c r="N9" s="34"/>
    </row>
    <row r="10" spans="1:15" s="32" customFormat="1" x14ac:dyDescent="0.35">
      <c r="A10" s="32">
        <v>31</v>
      </c>
      <c r="B10" s="33" t="s">
        <v>320</v>
      </c>
      <c r="C10" s="33"/>
      <c r="D10" s="34"/>
      <c r="E10" s="34"/>
      <c r="F10" s="31"/>
      <c r="G10" s="34"/>
      <c r="N10" s="34"/>
    </row>
    <row r="11" spans="1:15" s="32" customFormat="1" x14ac:dyDescent="0.35">
      <c r="A11" s="32">
        <v>32</v>
      </c>
      <c r="B11" s="33" t="s">
        <v>325</v>
      </c>
      <c r="C11" s="33"/>
      <c r="D11" s="34"/>
      <c r="E11" s="34"/>
      <c r="G11" s="34"/>
      <c r="M11" s="37"/>
      <c r="N11" s="36"/>
    </row>
    <row r="12" spans="1:15" s="32" customFormat="1" x14ac:dyDescent="0.35">
      <c r="A12" s="32">
        <v>33</v>
      </c>
      <c r="B12" s="32" t="s">
        <v>334</v>
      </c>
      <c r="D12" s="34"/>
      <c r="E12" s="34"/>
      <c r="G12" s="34"/>
      <c r="M12" s="37"/>
      <c r="N12" s="36"/>
    </row>
    <row r="13" spans="1:15" s="32" customFormat="1" x14ac:dyDescent="0.35">
      <c r="A13" s="29"/>
      <c r="B13" s="104"/>
      <c r="C13" s="104"/>
      <c r="D13" s="34"/>
      <c r="E13" s="34"/>
      <c r="G13" s="34"/>
      <c r="M13" s="37"/>
      <c r="N13" s="36"/>
    </row>
    <row r="14" spans="1:15" s="32" customFormat="1" x14ac:dyDescent="0.35">
      <c r="A14" s="36"/>
      <c r="B14" s="32" t="s">
        <v>33</v>
      </c>
      <c r="C14" s="34">
        <v>3</v>
      </c>
      <c r="D14" s="1"/>
      <c r="E14" s="38"/>
      <c r="F14" s="36"/>
      <c r="G14" s="38"/>
      <c r="H14" s="36"/>
      <c r="I14" s="36"/>
      <c r="J14" s="36"/>
      <c r="K14" s="36"/>
      <c r="L14" s="36"/>
      <c r="M14" s="36"/>
      <c r="N14" s="36"/>
    </row>
    <row r="15" spans="1:15" x14ac:dyDescent="0.35">
      <c r="A15" s="10"/>
      <c r="B15" s="11"/>
      <c r="C15" s="6"/>
      <c r="E15" s="11"/>
      <c r="F15" s="27"/>
      <c r="G15" s="11"/>
      <c r="H15" s="10"/>
      <c r="I15" s="10"/>
      <c r="J15" s="10"/>
      <c r="K15" s="10"/>
      <c r="L15" s="10"/>
      <c r="M15" s="10"/>
      <c r="N15" s="10"/>
    </row>
  </sheetData>
  <mergeCells count="7">
    <mergeCell ref="A1:O1"/>
    <mergeCell ref="A2:F2"/>
    <mergeCell ref="B5:B6"/>
    <mergeCell ref="C5:C6"/>
    <mergeCell ref="B13:C13"/>
    <mergeCell ref="A5:A6"/>
    <mergeCell ref="H2:O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3"/>
  <sheetViews>
    <sheetView zoomScale="90" zoomScaleNormal="90" workbookViewId="0">
      <pane xSplit="2" ySplit="3" topLeftCell="D4" activePane="bottomRight" state="frozen"/>
      <selection pane="topRight" activeCell="C1" sqref="C1"/>
      <selection pane="bottomLeft" activeCell="A4" sqref="A4"/>
      <selection pane="bottomRight" activeCell="D3" sqref="D1:D1048576"/>
    </sheetView>
  </sheetViews>
  <sheetFormatPr baseColWidth="10" defaultColWidth="11.453125" defaultRowHeight="15.5" x14ac:dyDescent="0.35"/>
  <cols>
    <col min="1" max="1" width="16.54296875" style="4" customWidth="1"/>
    <col min="2" max="2" width="30.7265625" style="1" customWidth="1"/>
    <col min="3" max="3" width="50.7265625" style="4" customWidth="1"/>
    <col min="4" max="4" width="13" style="1" hidden="1" customWidth="1"/>
    <col min="5" max="5" width="8.7265625" style="93" customWidth="1"/>
    <col min="6" max="6" width="50.7265625" style="28" customWidth="1"/>
    <col min="7" max="7" width="5.7265625" style="1" customWidth="1"/>
    <col min="8" max="13" width="5.7265625" style="4" customWidth="1"/>
    <col min="14" max="14" width="50.7265625" style="4" customWidth="1"/>
    <col min="15" max="15" width="20.7265625" style="5" customWidth="1"/>
    <col min="16" max="16384" width="11.453125" style="4"/>
  </cols>
  <sheetData>
    <row r="1" spans="1:15" ht="31.5" customHeight="1" x14ac:dyDescent="0.35">
      <c r="A1" s="99" t="s">
        <v>339</v>
      </c>
      <c r="B1" s="99"/>
      <c r="C1" s="99"/>
      <c r="D1" s="99"/>
      <c r="E1" s="99"/>
      <c r="F1" s="99"/>
      <c r="G1" s="99"/>
      <c r="H1" s="99"/>
      <c r="I1" s="99"/>
      <c r="J1" s="99"/>
      <c r="K1" s="99"/>
      <c r="L1" s="99"/>
      <c r="M1" s="99"/>
      <c r="N1" s="99"/>
      <c r="O1" s="99"/>
    </row>
    <row r="2" spans="1:15" ht="105" customHeight="1" x14ac:dyDescent="0.35">
      <c r="A2" s="100" t="s">
        <v>340</v>
      </c>
      <c r="B2" s="100"/>
      <c r="C2" s="100"/>
      <c r="D2" s="100"/>
      <c r="E2" s="100"/>
      <c r="F2" s="100"/>
      <c r="G2" s="22"/>
      <c r="H2" s="97" t="s">
        <v>3</v>
      </c>
      <c r="I2" s="98"/>
      <c r="J2" s="98"/>
      <c r="K2" s="98"/>
      <c r="L2" s="98"/>
      <c r="M2" s="98"/>
      <c r="N2" s="98"/>
      <c r="O2" s="98"/>
    </row>
    <row r="3" spans="1:15" ht="30" x14ac:dyDescent="0.35">
      <c r="A3" s="21" t="s">
        <v>491</v>
      </c>
      <c r="B3" s="21" t="s">
        <v>4</v>
      </c>
      <c r="C3" s="21" t="s">
        <v>490</v>
      </c>
      <c r="D3" s="21" t="s">
        <v>5</v>
      </c>
      <c r="E3" s="21" t="s">
        <v>488</v>
      </c>
      <c r="F3" s="68" t="s">
        <v>489</v>
      </c>
      <c r="G3" s="21" t="s">
        <v>6</v>
      </c>
      <c r="H3" s="88" t="s">
        <v>7</v>
      </c>
      <c r="I3" s="88" t="s">
        <v>8</v>
      </c>
      <c r="J3" s="88" t="s">
        <v>9</v>
      </c>
      <c r="K3" s="88" t="s">
        <v>10</v>
      </c>
      <c r="L3" s="88" t="s">
        <v>11</v>
      </c>
      <c r="M3" s="88" t="s">
        <v>12</v>
      </c>
      <c r="N3" s="88" t="s">
        <v>13</v>
      </c>
      <c r="O3" s="70" t="s">
        <v>14</v>
      </c>
    </row>
    <row r="4" spans="1:15" s="32" customFormat="1" ht="81.75" customHeight="1" x14ac:dyDescent="0.35">
      <c r="A4" s="119" t="s">
        <v>158</v>
      </c>
      <c r="B4" s="119" t="s">
        <v>341</v>
      </c>
      <c r="C4" s="120" t="s">
        <v>342</v>
      </c>
      <c r="D4" s="40" t="s">
        <v>343</v>
      </c>
      <c r="E4" s="48" t="s">
        <v>344</v>
      </c>
      <c r="F4" s="40" t="s">
        <v>345</v>
      </c>
      <c r="G4" s="48" t="s">
        <v>20</v>
      </c>
      <c r="H4" s="49"/>
      <c r="I4" s="49"/>
      <c r="J4" s="49"/>
      <c r="K4" s="49"/>
      <c r="L4" s="49"/>
      <c r="M4" s="49"/>
      <c r="N4" s="51"/>
      <c r="O4" s="85"/>
    </row>
    <row r="5" spans="1:15" s="32" customFormat="1" ht="96" customHeight="1" x14ac:dyDescent="0.35">
      <c r="A5" s="119"/>
      <c r="B5" s="119"/>
      <c r="C5" s="120"/>
      <c r="D5" s="40" t="s">
        <v>346</v>
      </c>
      <c r="E5" s="48" t="s">
        <v>347</v>
      </c>
      <c r="F5" s="40" t="s">
        <v>348</v>
      </c>
      <c r="G5" s="48"/>
      <c r="H5" s="49" t="s">
        <v>7</v>
      </c>
      <c r="I5" s="49"/>
      <c r="J5" s="49"/>
      <c r="K5" s="49"/>
      <c r="L5" s="49"/>
      <c r="M5" s="49"/>
      <c r="N5" s="40" t="s">
        <v>349</v>
      </c>
      <c r="O5" s="91" t="s">
        <v>81</v>
      </c>
    </row>
    <row r="6" spans="1:15" s="32" customFormat="1" ht="97.5" customHeight="1" x14ac:dyDescent="0.35">
      <c r="A6" s="108">
        <v>35</v>
      </c>
      <c r="B6" s="108" t="s">
        <v>350</v>
      </c>
      <c r="C6" s="107" t="s">
        <v>351</v>
      </c>
      <c r="D6" s="62" t="s">
        <v>352</v>
      </c>
      <c r="E6" s="54" t="s">
        <v>353</v>
      </c>
      <c r="F6" s="42" t="s">
        <v>354</v>
      </c>
      <c r="G6" s="54" t="s">
        <v>20</v>
      </c>
      <c r="H6" s="55"/>
      <c r="I6" s="55"/>
      <c r="J6" s="55"/>
      <c r="K6" s="55"/>
      <c r="L6" s="55"/>
      <c r="M6" s="55"/>
      <c r="N6" s="56"/>
      <c r="O6" s="87"/>
    </row>
    <row r="7" spans="1:15" s="32" customFormat="1" ht="129.75" customHeight="1" x14ac:dyDescent="0.35">
      <c r="A7" s="108"/>
      <c r="B7" s="108"/>
      <c r="C7" s="107"/>
      <c r="D7" s="55" t="s">
        <v>355</v>
      </c>
      <c r="E7" s="54" t="s">
        <v>356</v>
      </c>
      <c r="F7" s="42" t="s">
        <v>357</v>
      </c>
      <c r="G7" s="54" t="s">
        <v>20</v>
      </c>
      <c r="H7" s="55"/>
      <c r="I7" s="55"/>
      <c r="J7" s="55"/>
      <c r="K7" s="55"/>
      <c r="L7" s="55"/>
      <c r="M7" s="55"/>
      <c r="N7" s="56"/>
      <c r="O7" s="87"/>
    </row>
    <row r="8" spans="1:15" s="32" customFormat="1" x14ac:dyDescent="0.35">
      <c r="B8" s="34"/>
      <c r="C8" s="32" t="s">
        <v>32</v>
      </c>
      <c r="D8" s="34"/>
      <c r="E8" s="34">
        <f>COUNTIF(E4:E7, "&lt;&gt;")</f>
        <v>4</v>
      </c>
      <c r="F8" s="43"/>
      <c r="G8" s="32">
        <f>COUNTIF(G4:G7, "&lt;&gt;")</f>
        <v>3</v>
      </c>
      <c r="H8" s="32">
        <f t="shared" ref="H8:N8" si="0">COUNTIF(H4:H7, "&lt;&gt;")</f>
        <v>1</v>
      </c>
      <c r="I8" s="32">
        <f t="shared" si="0"/>
        <v>0</v>
      </c>
      <c r="J8" s="32">
        <f t="shared" si="0"/>
        <v>0</v>
      </c>
      <c r="K8" s="32">
        <f t="shared" si="0"/>
        <v>0</v>
      </c>
      <c r="L8" s="32">
        <f t="shared" si="0"/>
        <v>0</v>
      </c>
      <c r="M8" s="32">
        <f t="shared" si="0"/>
        <v>0</v>
      </c>
      <c r="N8" s="34">
        <f t="shared" si="0"/>
        <v>1</v>
      </c>
      <c r="O8" s="35"/>
    </row>
    <row r="9" spans="1:15" s="32" customFormat="1" x14ac:dyDescent="0.35">
      <c r="A9" s="32" t="s">
        <v>339</v>
      </c>
      <c r="B9" s="34"/>
      <c r="D9" s="34"/>
      <c r="E9" s="92"/>
      <c r="F9" s="43"/>
      <c r="G9" s="34"/>
      <c r="O9" s="35"/>
    </row>
    <row r="10" spans="1:15" s="32" customFormat="1" x14ac:dyDescent="0.35">
      <c r="A10" s="32">
        <v>34</v>
      </c>
      <c r="B10" s="32" t="s">
        <v>341</v>
      </c>
      <c r="D10" s="34"/>
      <c r="E10" s="92"/>
      <c r="F10" s="43"/>
      <c r="G10" s="34"/>
      <c r="O10" s="35"/>
    </row>
    <row r="11" spans="1:15" s="32" customFormat="1" x14ac:dyDescent="0.35">
      <c r="A11" s="32">
        <v>35</v>
      </c>
      <c r="B11" s="32" t="s">
        <v>350</v>
      </c>
      <c r="D11" s="34"/>
      <c r="E11" s="92"/>
      <c r="F11" s="43"/>
      <c r="G11" s="34"/>
      <c r="N11" s="34"/>
      <c r="O11" s="35"/>
    </row>
    <row r="12" spans="1:15" x14ac:dyDescent="0.35">
      <c r="C12" s="12"/>
      <c r="D12" s="34"/>
    </row>
    <row r="13" spans="1:15" x14ac:dyDescent="0.35">
      <c r="D13" s="34"/>
    </row>
  </sheetData>
  <mergeCells count="9">
    <mergeCell ref="A6:A7"/>
    <mergeCell ref="B6:B7"/>
    <mergeCell ref="C6:C7"/>
    <mergeCell ref="A1:O1"/>
    <mergeCell ref="H2:O2"/>
    <mergeCell ref="A4:A5"/>
    <mergeCell ref="B4:B5"/>
    <mergeCell ref="C4:C5"/>
    <mergeCell ref="A2:F2"/>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4"/>
  <sheetViews>
    <sheetView zoomScale="90" zoomScaleNormal="90" workbookViewId="0">
      <pane xSplit="2" ySplit="3" topLeftCell="D4" activePane="bottomRight" state="frozen"/>
      <selection pane="topRight" activeCell="C1" sqref="C1"/>
      <selection pane="bottomLeft" activeCell="A4" sqref="A4"/>
      <selection pane="bottomRight" activeCell="F4" sqref="F4"/>
    </sheetView>
  </sheetViews>
  <sheetFormatPr baseColWidth="10" defaultColWidth="11.453125" defaultRowHeight="15.5" x14ac:dyDescent="0.35"/>
  <cols>
    <col min="1" max="1" width="15.90625" style="4" customWidth="1"/>
    <col min="2" max="2" width="30.7265625" style="1" customWidth="1"/>
    <col min="3" max="3" width="50.7265625" style="4" customWidth="1"/>
    <col min="4" max="4" width="13" style="1" hidden="1" customWidth="1"/>
    <col min="5" max="5" width="8.7265625" style="1" customWidth="1"/>
    <col min="6" max="6" width="50.7265625" style="25" customWidth="1"/>
    <col min="7" max="7" width="5.7265625" style="1" customWidth="1"/>
    <col min="8" max="13" width="5.7265625" style="4" customWidth="1"/>
    <col min="14" max="14" width="59.81640625" style="4" customWidth="1"/>
    <col min="15" max="15" width="20.7265625" style="5" customWidth="1"/>
    <col min="16" max="16384" width="11.453125" style="4"/>
  </cols>
  <sheetData>
    <row r="1" spans="1:15" ht="16.5" customHeight="1" x14ac:dyDescent="0.35">
      <c r="A1" s="99" t="s">
        <v>358</v>
      </c>
      <c r="B1" s="99"/>
      <c r="C1" s="99"/>
      <c r="D1" s="99"/>
      <c r="E1" s="99"/>
      <c r="F1" s="99"/>
      <c r="G1" s="99"/>
      <c r="H1" s="99"/>
      <c r="I1" s="99"/>
      <c r="J1" s="99"/>
      <c r="K1" s="99"/>
      <c r="L1" s="99"/>
      <c r="M1" s="99"/>
      <c r="N1" s="99"/>
      <c r="O1" s="99"/>
    </row>
    <row r="2" spans="1:15" ht="60" customHeight="1" x14ac:dyDescent="0.35">
      <c r="A2" s="100" t="s">
        <v>359</v>
      </c>
      <c r="B2" s="100"/>
      <c r="C2" s="100"/>
      <c r="D2" s="100"/>
      <c r="E2" s="100"/>
      <c r="F2" s="100"/>
      <c r="G2" s="22"/>
      <c r="H2" s="97" t="s">
        <v>3</v>
      </c>
      <c r="I2" s="98"/>
      <c r="J2" s="98"/>
      <c r="K2" s="98"/>
      <c r="L2" s="98"/>
      <c r="M2" s="98"/>
      <c r="N2" s="98"/>
      <c r="O2" s="98"/>
    </row>
    <row r="3" spans="1:15" ht="30" x14ac:dyDescent="0.35">
      <c r="A3" s="21" t="s">
        <v>491</v>
      </c>
      <c r="B3" s="21" t="s">
        <v>4</v>
      </c>
      <c r="C3" s="21" t="s">
        <v>490</v>
      </c>
      <c r="D3" s="21" t="s">
        <v>5</v>
      </c>
      <c r="E3" s="21" t="s">
        <v>488</v>
      </c>
      <c r="F3" s="68" t="s">
        <v>489</v>
      </c>
      <c r="G3" s="21" t="s">
        <v>6</v>
      </c>
      <c r="H3" s="88" t="s">
        <v>7</v>
      </c>
      <c r="I3" s="88" t="s">
        <v>8</v>
      </c>
      <c r="J3" s="88" t="s">
        <v>9</v>
      </c>
      <c r="K3" s="88" t="s">
        <v>10</v>
      </c>
      <c r="L3" s="88" t="s">
        <v>11</v>
      </c>
      <c r="M3" s="88" t="s">
        <v>12</v>
      </c>
      <c r="N3" s="88" t="s">
        <v>13</v>
      </c>
      <c r="O3" s="70" t="s">
        <v>14</v>
      </c>
    </row>
    <row r="4" spans="1:15" s="32" customFormat="1" ht="73.5" customHeight="1" x14ac:dyDescent="0.35">
      <c r="A4" s="119" t="s">
        <v>169</v>
      </c>
      <c r="B4" s="119" t="s">
        <v>360</v>
      </c>
      <c r="C4" s="120" t="s">
        <v>361</v>
      </c>
      <c r="D4" s="48" t="s">
        <v>362</v>
      </c>
      <c r="E4" s="48" t="s">
        <v>363</v>
      </c>
      <c r="F4" s="40" t="s">
        <v>364</v>
      </c>
      <c r="G4" s="48" t="s">
        <v>20</v>
      </c>
      <c r="H4" s="49"/>
      <c r="I4" s="49"/>
      <c r="J4" s="49"/>
      <c r="K4" s="49"/>
      <c r="L4" s="49"/>
      <c r="M4" s="49"/>
      <c r="N4" s="51"/>
      <c r="O4" s="85"/>
    </row>
    <row r="5" spans="1:15" s="32" customFormat="1" ht="159" customHeight="1" x14ac:dyDescent="0.35">
      <c r="A5" s="119"/>
      <c r="B5" s="119"/>
      <c r="C5" s="120"/>
      <c r="D5" s="48" t="s">
        <v>365</v>
      </c>
      <c r="E5" s="48" t="s">
        <v>366</v>
      </c>
      <c r="F5" s="40" t="s">
        <v>367</v>
      </c>
      <c r="G5" s="48"/>
      <c r="H5" s="49" t="s">
        <v>7</v>
      </c>
      <c r="I5" s="49" t="s">
        <v>7</v>
      </c>
      <c r="J5" s="49"/>
      <c r="K5" s="49" t="s">
        <v>7</v>
      </c>
      <c r="L5" s="49"/>
      <c r="M5" s="49"/>
      <c r="N5" s="72" t="s">
        <v>368</v>
      </c>
      <c r="O5" s="91" t="s">
        <v>369</v>
      </c>
    </row>
    <row r="6" spans="1:15" s="32" customFormat="1" ht="92.25" customHeight="1" x14ac:dyDescent="0.35">
      <c r="A6" s="108" t="s">
        <v>173</v>
      </c>
      <c r="B6" s="108" t="s">
        <v>370</v>
      </c>
      <c r="C6" s="107" t="s">
        <v>371</v>
      </c>
      <c r="D6" s="62" t="s">
        <v>372</v>
      </c>
      <c r="E6" s="54" t="s">
        <v>373</v>
      </c>
      <c r="F6" s="42" t="s">
        <v>374</v>
      </c>
      <c r="G6" s="54" t="s">
        <v>20</v>
      </c>
      <c r="H6" s="55"/>
      <c r="I6" s="55"/>
      <c r="J6" s="55"/>
      <c r="K6" s="55"/>
      <c r="L6" s="55"/>
      <c r="M6" s="55"/>
      <c r="N6" s="56"/>
      <c r="O6" s="87"/>
    </row>
    <row r="7" spans="1:15" s="32" customFormat="1" ht="99" customHeight="1" x14ac:dyDescent="0.35">
      <c r="A7" s="108"/>
      <c r="B7" s="108"/>
      <c r="C7" s="107"/>
      <c r="D7" s="55" t="s">
        <v>375</v>
      </c>
      <c r="E7" s="54" t="s">
        <v>376</v>
      </c>
      <c r="F7" s="42" t="s">
        <v>377</v>
      </c>
      <c r="G7" s="54" t="s">
        <v>20</v>
      </c>
      <c r="H7" s="55"/>
      <c r="I7" s="55"/>
      <c r="J7" s="55"/>
      <c r="K7" s="55"/>
      <c r="L7" s="55"/>
      <c r="M7" s="55"/>
      <c r="N7" s="56"/>
      <c r="O7" s="87"/>
    </row>
    <row r="8" spans="1:15" s="32" customFormat="1" x14ac:dyDescent="0.35">
      <c r="A8" s="29"/>
      <c r="B8" s="30"/>
      <c r="C8" s="31" t="s">
        <v>32</v>
      </c>
      <c r="D8" s="34"/>
      <c r="E8" s="34">
        <f>COUNTIF(E4:E7, "&lt;&gt;")</f>
        <v>4</v>
      </c>
      <c r="G8" s="32">
        <f t="shared" ref="G8:M8" si="0">COUNTIF(G4:G7, "&lt;&gt;")</f>
        <v>3</v>
      </c>
      <c r="H8" s="32">
        <f t="shared" si="0"/>
        <v>1</v>
      </c>
      <c r="I8" s="32">
        <f t="shared" si="0"/>
        <v>1</v>
      </c>
      <c r="J8" s="32">
        <f t="shared" si="0"/>
        <v>0</v>
      </c>
      <c r="K8" s="32">
        <f t="shared" si="0"/>
        <v>1</v>
      </c>
      <c r="L8" s="32">
        <f t="shared" si="0"/>
        <v>0</v>
      </c>
      <c r="M8" s="32">
        <f t="shared" si="0"/>
        <v>0</v>
      </c>
      <c r="N8" s="34">
        <f>COUNTIF(N4:N7, "&lt;&gt;")</f>
        <v>1</v>
      </c>
      <c r="O8" s="35"/>
    </row>
    <row r="9" spans="1:15" s="32" customFormat="1" x14ac:dyDescent="0.35">
      <c r="A9" s="32" t="s">
        <v>358</v>
      </c>
      <c r="B9" s="30"/>
      <c r="D9" s="34"/>
      <c r="E9" s="34"/>
      <c r="F9" s="31"/>
      <c r="G9" s="34"/>
      <c r="N9" s="34"/>
      <c r="O9" s="35"/>
    </row>
    <row r="10" spans="1:15" s="32" customFormat="1" x14ac:dyDescent="0.35">
      <c r="A10" s="32">
        <v>36</v>
      </c>
      <c r="B10" s="33" t="s">
        <v>360</v>
      </c>
      <c r="C10" s="33"/>
      <c r="D10" s="34"/>
      <c r="E10" s="34"/>
      <c r="F10" s="31"/>
      <c r="G10" s="34"/>
      <c r="N10" s="34"/>
      <c r="O10" s="35"/>
    </row>
    <row r="11" spans="1:15" s="32" customFormat="1" x14ac:dyDescent="0.35">
      <c r="A11" s="32">
        <v>37</v>
      </c>
      <c r="B11" s="33" t="s">
        <v>370</v>
      </c>
      <c r="C11" s="33"/>
      <c r="D11" s="34"/>
      <c r="E11" s="34"/>
      <c r="G11" s="34"/>
      <c r="M11" s="37"/>
      <c r="O11" s="35"/>
    </row>
    <row r="12" spans="1:15" s="32" customFormat="1" x14ac:dyDescent="0.35">
      <c r="A12" s="29"/>
      <c r="B12" s="30"/>
      <c r="D12" s="34"/>
      <c r="E12" s="34"/>
      <c r="G12" s="34"/>
      <c r="M12" s="37"/>
      <c r="O12" s="35"/>
    </row>
    <row r="13" spans="1:15" s="13" customFormat="1" x14ac:dyDescent="0.35">
      <c r="A13" s="16"/>
      <c r="B13" s="17"/>
      <c r="C13" s="13" t="s">
        <v>33</v>
      </c>
      <c r="D13" s="34"/>
      <c r="E13" s="14"/>
      <c r="F13" s="25"/>
      <c r="G13" s="14"/>
      <c r="M13" s="19"/>
      <c r="O13" s="15"/>
    </row>
    <row r="14" spans="1:15" s="13" customFormat="1" x14ac:dyDescent="0.35">
      <c r="A14" s="16"/>
      <c r="B14" s="17"/>
      <c r="C14" s="13" t="s">
        <v>32</v>
      </c>
      <c r="D14" s="1"/>
      <c r="E14" s="14"/>
      <c r="F14" s="25"/>
      <c r="G14" s="14"/>
      <c r="M14" s="19"/>
      <c r="O14" s="15"/>
    </row>
  </sheetData>
  <mergeCells count="9">
    <mergeCell ref="A6:A7"/>
    <mergeCell ref="B6:B7"/>
    <mergeCell ref="C6:C7"/>
    <mergeCell ref="A1:O1"/>
    <mergeCell ref="H2:O2"/>
    <mergeCell ref="A4:A5"/>
    <mergeCell ref="B4:B5"/>
    <mergeCell ref="C4:C5"/>
    <mergeCell ref="A2:F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19"/>
  <sheetViews>
    <sheetView zoomScale="90" zoomScaleNormal="90" workbookViewId="0">
      <selection activeCell="D3" sqref="D1:D1048576"/>
    </sheetView>
  </sheetViews>
  <sheetFormatPr baseColWidth="10" defaultColWidth="11.453125" defaultRowHeight="15.5" x14ac:dyDescent="0.35"/>
  <cols>
    <col min="1" max="1" width="16.453125" style="4" customWidth="1"/>
    <col min="2" max="2" width="30.7265625" style="4" customWidth="1"/>
    <col min="3" max="3" width="50.7265625" style="4" customWidth="1"/>
    <col min="4" max="4" width="13" style="1" hidden="1" customWidth="1"/>
    <col min="5" max="5" width="13.7265625" style="1" customWidth="1"/>
    <col min="6" max="6" width="54.7265625" style="25" customWidth="1"/>
    <col min="7" max="7" width="5.7265625" style="1" customWidth="1"/>
    <col min="8" max="13" width="5.7265625" style="4" customWidth="1"/>
    <col min="14" max="14" width="50.7265625" style="4" customWidth="1"/>
    <col min="15" max="15" width="20.7265625" style="5" customWidth="1"/>
    <col min="16" max="16384" width="11.453125" style="4"/>
  </cols>
  <sheetData>
    <row r="1" spans="1:15" ht="16.5" customHeight="1" x14ac:dyDescent="0.35">
      <c r="A1" s="99" t="s">
        <v>378</v>
      </c>
      <c r="B1" s="99"/>
      <c r="C1" s="99"/>
      <c r="D1" s="99"/>
      <c r="E1" s="99"/>
      <c r="F1" s="99"/>
      <c r="G1" s="99"/>
      <c r="H1" s="99"/>
      <c r="I1" s="99"/>
      <c r="J1" s="99"/>
      <c r="K1" s="99"/>
      <c r="L1" s="99"/>
      <c r="M1" s="99"/>
      <c r="N1" s="99"/>
      <c r="O1" s="99"/>
    </row>
    <row r="2" spans="1:15" ht="60" customHeight="1" x14ac:dyDescent="0.35">
      <c r="A2" s="100" t="s">
        <v>379</v>
      </c>
      <c r="B2" s="100"/>
      <c r="C2" s="100"/>
      <c r="D2" s="100"/>
      <c r="E2" s="100"/>
      <c r="F2" s="100"/>
      <c r="G2" s="22"/>
      <c r="H2" s="97" t="s">
        <v>3</v>
      </c>
      <c r="I2" s="98"/>
      <c r="J2" s="98"/>
      <c r="K2" s="98"/>
      <c r="L2" s="98"/>
      <c r="M2" s="98"/>
      <c r="N2" s="98"/>
      <c r="O2" s="98"/>
    </row>
    <row r="3" spans="1:15" ht="30" x14ac:dyDescent="0.35">
      <c r="A3" s="21" t="s">
        <v>491</v>
      </c>
      <c r="B3" s="21" t="s">
        <v>4</v>
      </c>
      <c r="C3" s="21" t="s">
        <v>490</v>
      </c>
      <c r="D3" s="21" t="s">
        <v>5</v>
      </c>
      <c r="E3" s="21" t="s">
        <v>488</v>
      </c>
      <c r="F3" s="68" t="s">
        <v>489</v>
      </c>
      <c r="G3" s="21" t="s">
        <v>6</v>
      </c>
      <c r="H3" s="88" t="s">
        <v>7</v>
      </c>
      <c r="I3" s="88" t="s">
        <v>8</v>
      </c>
      <c r="J3" s="88" t="s">
        <v>9</v>
      </c>
      <c r="K3" s="88" t="s">
        <v>10</v>
      </c>
      <c r="L3" s="88" t="s">
        <v>11</v>
      </c>
      <c r="M3" s="88" t="s">
        <v>12</v>
      </c>
      <c r="N3" s="88" t="s">
        <v>13</v>
      </c>
      <c r="O3" s="70" t="s">
        <v>14</v>
      </c>
    </row>
    <row r="4" spans="1:15" s="32" customFormat="1" ht="96" customHeight="1" x14ac:dyDescent="0.35">
      <c r="A4" s="121" t="s">
        <v>182</v>
      </c>
      <c r="B4" s="119" t="s">
        <v>380</v>
      </c>
      <c r="C4" s="120" t="s">
        <v>381</v>
      </c>
      <c r="D4" s="48" t="s">
        <v>382</v>
      </c>
      <c r="E4" s="48" t="s">
        <v>383</v>
      </c>
      <c r="F4" s="40" t="s">
        <v>384</v>
      </c>
      <c r="G4" s="48" t="s">
        <v>20</v>
      </c>
      <c r="H4" s="49"/>
      <c r="I4" s="49"/>
      <c r="J4" s="49"/>
      <c r="K4" s="49"/>
      <c r="L4" s="49"/>
      <c r="M4" s="49"/>
      <c r="N4" s="47"/>
      <c r="O4" s="73"/>
    </row>
    <row r="5" spans="1:15" s="32" customFormat="1" ht="120.75" customHeight="1" x14ac:dyDescent="0.35">
      <c r="A5" s="121"/>
      <c r="B5" s="119"/>
      <c r="C5" s="120"/>
      <c r="D5" s="48" t="s">
        <v>385</v>
      </c>
      <c r="E5" s="48" t="s">
        <v>386</v>
      </c>
      <c r="F5" s="40" t="s">
        <v>387</v>
      </c>
      <c r="G5" s="48"/>
      <c r="H5" s="49" t="s">
        <v>7</v>
      </c>
      <c r="I5" s="49" t="s">
        <v>7</v>
      </c>
      <c r="J5" s="49"/>
      <c r="K5" s="49"/>
      <c r="L5" s="49"/>
      <c r="M5" s="49"/>
      <c r="N5" s="47" t="s">
        <v>388</v>
      </c>
      <c r="O5" s="73" t="s">
        <v>81</v>
      </c>
    </row>
    <row r="6" spans="1:15" s="32" customFormat="1" ht="91.5" customHeight="1" x14ac:dyDescent="0.35">
      <c r="A6" s="121"/>
      <c r="B6" s="119"/>
      <c r="C6" s="120"/>
      <c r="D6" s="48" t="s">
        <v>389</v>
      </c>
      <c r="E6" s="48" t="s">
        <v>390</v>
      </c>
      <c r="F6" s="40" t="s">
        <v>391</v>
      </c>
      <c r="G6" s="48" t="s">
        <v>20</v>
      </c>
      <c r="H6" s="49"/>
      <c r="I6" s="49"/>
      <c r="J6" s="49"/>
      <c r="K6" s="49"/>
      <c r="L6" s="49"/>
      <c r="M6" s="49"/>
      <c r="N6" s="51"/>
      <c r="O6" s="85"/>
    </row>
    <row r="7" spans="1:15" s="32" customFormat="1" ht="108" customHeight="1" x14ac:dyDescent="0.35">
      <c r="A7" s="122" t="s">
        <v>185</v>
      </c>
      <c r="B7" s="108" t="s">
        <v>392</v>
      </c>
      <c r="C7" s="107" t="s">
        <v>393</v>
      </c>
      <c r="D7" s="55" t="s">
        <v>394</v>
      </c>
      <c r="E7" s="54" t="s">
        <v>395</v>
      </c>
      <c r="F7" s="42" t="s">
        <v>396</v>
      </c>
      <c r="G7" s="54" t="s">
        <v>20</v>
      </c>
      <c r="H7" s="55"/>
      <c r="I7" s="55"/>
      <c r="J7" s="55"/>
      <c r="K7" s="55"/>
      <c r="L7" s="55"/>
      <c r="M7" s="55"/>
      <c r="N7" s="58"/>
      <c r="O7" s="53"/>
    </row>
    <row r="8" spans="1:15" s="32" customFormat="1" ht="78" customHeight="1" x14ac:dyDescent="0.35">
      <c r="A8" s="122"/>
      <c r="B8" s="108"/>
      <c r="C8" s="107"/>
      <c r="D8" s="55" t="s">
        <v>397</v>
      </c>
      <c r="E8" s="54" t="s">
        <v>398</v>
      </c>
      <c r="F8" s="42" t="s">
        <v>399</v>
      </c>
      <c r="G8" s="54"/>
      <c r="H8" s="55" t="s">
        <v>7</v>
      </c>
      <c r="I8" s="55"/>
      <c r="J8" s="55"/>
      <c r="K8" s="55"/>
      <c r="L8" s="55"/>
      <c r="M8" s="55"/>
      <c r="N8" s="58" t="s">
        <v>400</v>
      </c>
      <c r="O8" s="53" t="s">
        <v>401</v>
      </c>
    </row>
    <row r="9" spans="1:15" s="32" customFormat="1" ht="84" customHeight="1" x14ac:dyDescent="0.35">
      <c r="A9" s="122"/>
      <c r="B9" s="108"/>
      <c r="C9" s="107"/>
      <c r="D9" s="55" t="s">
        <v>402</v>
      </c>
      <c r="E9" s="54" t="s">
        <v>403</v>
      </c>
      <c r="F9" s="42" t="s">
        <v>404</v>
      </c>
      <c r="G9" s="54" t="s">
        <v>20</v>
      </c>
      <c r="H9" s="55"/>
      <c r="I9" s="55"/>
      <c r="J9" s="55"/>
      <c r="K9" s="55"/>
      <c r="L9" s="55"/>
      <c r="M9" s="55"/>
      <c r="N9" s="56"/>
      <c r="O9" s="87"/>
    </row>
    <row r="10" spans="1:15" s="32" customFormat="1" ht="98.5" customHeight="1" x14ac:dyDescent="0.35">
      <c r="A10" s="121" t="s">
        <v>193</v>
      </c>
      <c r="B10" s="119" t="s">
        <v>405</v>
      </c>
      <c r="C10" s="123" t="s">
        <v>406</v>
      </c>
      <c r="D10" s="48" t="s">
        <v>407</v>
      </c>
      <c r="E10" s="48" t="s">
        <v>408</v>
      </c>
      <c r="F10" s="40" t="s">
        <v>409</v>
      </c>
      <c r="G10" s="48" t="s">
        <v>20</v>
      </c>
      <c r="H10" s="49"/>
      <c r="I10" s="49"/>
      <c r="J10" s="49"/>
      <c r="K10" s="49"/>
      <c r="L10" s="49"/>
      <c r="M10" s="49"/>
      <c r="N10" s="51"/>
      <c r="O10" s="85"/>
    </row>
    <row r="11" spans="1:15" s="32" customFormat="1" ht="113.25" customHeight="1" x14ac:dyDescent="0.35">
      <c r="A11" s="121"/>
      <c r="B11" s="119"/>
      <c r="C11" s="123"/>
      <c r="D11" s="48" t="s">
        <v>410</v>
      </c>
      <c r="E11" s="48" t="s">
        <v>411</v>
      </c>
      <c r="F11" s="40" t="s">
        <v>412</v>
      </c>
      <c r="G11" s="48"/>
      <c r="H11" s="49" t="s">
        <v>7</v>
      </c>
      <c r="I11" s="49" t="s">
        <v>7</v>
      </c>
      <c r="J11" s="49"/>
      <c r="K11" s="49"/>
      <c r="L11" s="49"/>
      <c r="M11" s="49"/>
      <c r="N11" s="47" t="s">
        <v>413</v>
      </c>
      <c r="O11" s="73" t="s">
        <v>42</v>
      </c>
    </row>
    <row r="12" spans="1:15" s="32" customFormat="1" x14ac:dyDescent="0.35">
      <c r="A12" s="29"/>
      <c r="B12" s="30"/>
      <c r="C12" s="31" t="s">
        <v>32</v>
      </c>
      <c r="D12" s="34"/>
      <c r="E12" s="34">
        <f>COUNTIF(E4:E11, "&lt;&gt;")</f>
        <v>8</v>
      </c>
      <c r="G12" s="32">
        <f t="shared" ref="G12:N12" si="0">COUNTIF(G4:G11, "&lt;&gt;")</f>
        <v>5</v>
      </c>
      <c r="H12" s="32">
        <f t="shared" si="0"/>
        <v>3</v>
      </c>
      <c r="I12" s="32">
        <f t="shared" si="0"/>
        <v>2</v>
      </c>
      <c r="J12" s="32">
        <f t="shared" si="0"/>
        <v>0</v>
      </c>
      <c r="K12" s="32">
        <f t="shared" si="0"/>
        <v>0</v>
      </c>
      <c r="L12" s="32">
        <f t="shared" si="0"/>
        <v>0</v>
      </c>
      <c r="M12" s="32">
        <f t="shared" si="0"/>
        <v>0</v>
      </c>
      <c r="N12" s="34">
        <f t="shared" si="0"/>
        <v>3</v>
      </c>
      <c r="O12" s="35"/>
    </row>
    <row r="13" spans="1:15" s="32" customFormat="1" x14ac:dyDescent="0.35">
      <c r="A13" s="32" t="s">
        <v>378</v>
      </c>
      <c r="B13" s="30"/>
      <c r="D13" s="34"/>
      <c r="E13" s="34"/>
      <c r="F13" s="31"/>
      <c r="G13" s="34"/>
      <c r="N13" s="34"/>
      <c r="O13" s="35"/>
    </row>
    <row r="14" spans="1:15" s="32" customFormat="1" x14ac:dyDescent="0.35">
      <c r="A14" s="32">
        <v>38</v>
      </c>
      <c r="B14" s="33" t="s">
        <v>380</v>
      </c>
      <c r="C14" s="33"/>
      <c r="D14" s="1"/>
      <c r="E14" s="34"/>
      <c r="F14" s="31"/>
      <c r="G14" s="34"/>
      <c r="N14" s="34"/>
      <c r="O14" s="35"/>
    </row>
    <row r="15" spans="1:15" s="32" customFormat="1" x14ac:dyDescent="0.35">
      <c r="A15" s="32">
        <v>39</v>
      </c>
      <c r="B15" s="33" t="s">
        <v>392</v>
      </c>
      <c r="C15" s="33"/>
      <c r="D15" s="1"/>
      <c r="E15" s="34"/>
      <c r="G15" s="34"/>
      <c r="M15" s="37"/>
      <c r="O15" s="35"/>
    </row>
    <row r="16" spans="1:15" s="32" customFormat="1" x14ac:dyDescent="0.35">
      <c r="A16" s="32">
        <v>40</v>
      </c>
      <c r="B16" s="33" t="s">
        <v>405</v>
      </c>
      <c r="C16" s="33"/>
      <c r="D16" s="1"/>
      <c r="E16" s="34"/>
      <c r="G16" s="34"/>
      <c r="M16" s="37"/>
      <c r="O16" s="35"/>
    </row>
    <row r="17" spans="1:15" s="32" customFormat="1" x14ac:dyDescent="0.35">
      <c r="A17" s="29"/>
      <c r="B17" s="30"/>
      <c r="D17" s="1"/>
      <c r="E17" s="34"/>
      <c r="G17" s="34"/>
      <c r="M17" s="37"/>
      <c r="O17" s="35"/>
    </row>
    <row r="18" spans="1:15" s="32" customFormat="1" x14ac:dyDescent="0.35">
      <c r="A18" s="29"/>
      <c r="B18" s="32" t="s">
        <v>33</v>
      </c>
      <c r="C18" s="34">
        <v>3</v>
      </c>
      <c r="D18" s="1"/>
      <c r="E18" s="34"/>
      <c r="G18" s="34"/>
      <c r="M18" s="37"/>
      <c r="O18" s="35"/>
    </row>
    <row r="19" spans="1:15" x14ac:dyDescent="0.35">
      <c r="A19" s="9"/>
      <c r="B19" s="7"/>
      <c r="C19" s="6"/>
      <c r="M19" s="8"/>
    </row>
  </sheetData>
  <mergeCells count="12">
    <mergeCell ref="A7:A9"/>
    <mergeCell ref="B7:B9"/>
    <mergeCell ref="C7:C9"/>
    <mergeCell ref="A10:A11"/>
    <mergeCell ref="B10:B11"/>
    <mergeCell ref="C10:C11"/>
    <mergeCell ref="H2:O2"/>
    <mergeCell ref="A4:A6"/>
    <mergeCell ref="B4:B6"/>
    <mergeCell ref="C4:C6"/>
    <mergeCell ref="A1:O1"/>
    <mergeCell ref="A2:F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27"/>
  <sheetViews>
    <sheetView tabSelected="1" zoomScale="70" zoomScaleNormal="70" workbookViewId="0">
      <selection activeCell="E4" sqref="E4"/>
    </sheetView>
  </sheetViews>
  <sheetFormatPr baseColWidth="10" defaultColWidth="11.453125" defaultRowHeight="15.5" x14ac:dyDescent="0.35"/>
  <cols>
    <col min="1" max="1" width="21.36328125" style="1" customWidth="1"/>
    <col min="2" max="2" width="30.7265625" style="1" customWidth="1"/>
    <col min="3" max="3" width="50.7265625" style="4" customWidth="1"/>
    <col min="4" max="4" width="13" style="1" hidden="1" customWidth="1"/>
    <col min="5" max="5" width="15.453125" style="1" customWidth="1"/>
    <col min="6" max="6" width="50.7265625" style="25" customWidth="1"/>
    <col min="7" max="7" width="5.7265625" style="1" customWidth="1"/>
    <col min="8" max="13" width="5.7265625" style="4" customWidth="1"/>
    <col min="14" max="14" width="50.7265625" style="4" customWidth="1"/>
    <col min="15" max="15" width="20.7265625" style="5" customWidth="1"/>
    <col min="16" max="16384" width="11.453125" style="4"/>
  </cols>
  <sheetData>
    <row r="1" spans="1:15" ht="41" customHeight="1" x14ac:dyDescent="0.35">
      <c r="A1" s="99" t="s">
        <v>414</v>
      </c>
      <c r="B1" s="99"/>
      <c r="C1" s="99"/>
      <c r="D1" s="99"/>
      <c r="E1" s="99"/>
      <c r="F1" s="99"/>
      <c r="G1" s="99"/>
      <c r="H1" s="99"/>
      <c r="I1" s="99"/>
      <c r="J1" s="99"/>
      <c r="K1" s="99"/>
      <c r="L1" s="99"/>
      <c r="M1" s="99"/>
      <c r="N1" s="99"/>
      <c r="O1" s="99"/>
    </row>
    <row r="2" spans="1:15" ht="60" customHeight="1" x14ac:dyDescent="0.35">
      <c r="A2" s="100" t="s">
        <v>415</v>
      </c>
      <c r="B2" s="100"/>
      <c r="C2" s="100"/>
      <c r="D2" s="100"/>
      <c r="E2" s="100"/>
      <c r="F2" s="100"/>
      <c r="G2" s="22"/>
      <c r="H2" s="97" t="s">
        <v>3</v>
      </c>
      <c r="I2" s="98"/>
      <c r="J2" s="98"/>
      <c r="K2" s="98"/>
      <c r="L2" s="98"/>
      <c r="M2" s="98"/>
      <c r="N2" s="98"/>
      <c r="O2" s="98"/>
    </row>
    <row r="3" spans="1:15" ht="32" customHeight="1" x14ac:dyDescent="0.35">
      <c r="A3" s="21" t="s">
        <v>491</v>
      </c>
      <c r="B3" s="21" t="s">
        <v>4</v>
      </c>
      <c r="C3" s="21" t="s">
        <v>490</v>
      </c>
      <c r="D3" s="21" t="s">
        <v>5</v>
      </c>
      <c r="E3" s="21" t="s">
        <v>488</v>
      </c>
      <c r="F3" s="68" t="s">
        <v>489</v>
      </c>
      <c r="G3" s="21" t="s">
        <v>6</v>
      </c>
      <c r="H3" s="88" t="s">
        <v>7</v>
      </c>
      <c r="I3" s="88" t="s">
        <v>8</v>
      </c>
      <c r="J3" s="88" t="s">
        <v>9</v>
      </c>
      <c r="K3" s="88" t="s">
        <v>10</v>
      </c>
      <c r="L3" s="88" t="s">
        <v>11</v>
      </c>
      <c r="M3" s="88" t="s">
        <v>12</v>
      </c>
      <c r="N3" s="88" t="s">
        <v>13</v>
      </c>
      <c r="O3" s="70" t="s">
        <v>14</v>
      </c>
    </row>
    <row r="4" spans="1:15" s="32" customFormat="1" ht="98.25" customHeight="1" x14ac:dyDescent="0.35">
      <c r="A4" s="119" t="s">
        <v>196</v>
      </c>
      <c r="B4" s="119" t="s">
        <v>416</v>
      </c>
      <c r="C4" s="120" t="s">
        <v>417</v>
      </c>
      <c r="D4" s="48" t="s">
        <v>418</v>
      </c>
      <c r="E4" s="48" t="s">
        <v>419</v>
      </c>
      <c r="F4" s="40" t="s">
        <v>420</v>
      </c>
      <c r="G4" s="48" t="s">
        <v>20</v>
      </c>
      <c r="H4" s="49"/>
      <c r="I4" s="49"/>
      <c r="J4" s="49"/>
      <c r="K4" s="49"/>
      <c r="L4" s="49"/>
      <c r="M4" s="49"/>
      <c r="N4" s="47"/>
      <c r="O4" s="73"/>
    </row>
    <row r="5" spans="1:15" s="32" customFormat="1" ht="90" customHeight="1" x14ac:dyDescent="0.35">
      <c r="A5" s="119"/>
      <c r="B5" s="119"/>
      <c r="C5" s="120"/>
      <c r="D5" s="48" t="s">
        <v>421</v>
      </c>
      <c r="E5" s="48" t="s">
        <v>422</v>
      </c>
      <c r="F5" s="40" t="s">
        <v>423</v>
      </c>
      <c r="G5" s="48"/>
      <c r="H5" s="49" t="s">
        <v>7</v>
      </c>
      <c r="I5" s="49" t="s">
        <v>7</v>
      </c>
      <c r="J5" s="49"/>
      <c r="K5" s="49"/>
      <c r="L5" s="49" t="s">
        <v>7</v>
      </c>
      <c r="M5" s="49"/>
      <c r="N5" s="47" t="s">
        <v>424</v>
      </c>
      <c r="O5" s="73" t="s">
        <v>42</v>
      </c>
    </row>
    <row r="6" spans="1:15" s="32" customFormat="1" ht="93" customHeight="1" x14ac:dyDescent="0.35">
      <c r="A6" s="108" t="s">
        <v>205</v>
      </c>
      <c r="B6" s="108" t="s">
        <v>425</v>
      </c>
      <c r="C6" s="107" t="s">
        <v>426</v>
      </c>
      <c r="D6" s="62" t="s">
        <v>427</v>
      </c>
      <c r="E6" s="54" t="s">
        <v>428</v>
      </c>
      <c r="F6" s="42" t="s">
        <v>429</v>
      </c>
      <c r="G6" s="54" t="s">
        <v>20</v>
      </c>
      <c r="H6" s="55"/>
      <c r="I6" s="55"/>
      <c r="J6" s="55"/>
      <c r="K6" s="55"/>
      <c r="L6" s="55"/>
      <c r="M6" s="55"/>
      <c r="N6" s="56"/>
      <c r="O6" s="87"/>
    </row>
    <row r="7" spans="1:15" s="32" customFormat="1" ht="97.5" customHeight="1" x14ac:dyDescent="0.35">
      <c r="A7" s="108"/>
      <c r="B7" s="108"/>
      <c r="C7" s="107"/>
      <c r="D7" s="55" t="s">
        <v>430</v>
      </c>
      <c r="E7" s="54" t="s">
        <v>431</v>
      </c>
      <c r="F7" s="42" t="s">
        <v>432</v>
      </c>
      <c r="G7" s="54"/>
      <c r="H7" s="55" t="s">
        <v>7</v>
      </c>
      <c r="I7" s="55" t="s">
        <v>7</v>
      </c>
      <c r="J7" s="55"/>
      <c r="K7" s="55"/>
      <c r="L7" s="55"/>
      <c r="M7" s="55"/>
      <c r="N7" s="58" t="s">
        <v>433</v>
      </c>
      <c r="O7" s="53" t="s">
        <v>81</v>
      </c>
    </row>
    <row r="8" spans="1:15" s="32" customFormat="1" ht="78" customHeight="1" x14ac:dyDescent="0.35">
      <c r="A8" s="119" t="s">
        <v>208</v>
      </c>
      <c r="B8" s="119" t="s">
        <v>434</v>
      </c>
      <c r="C8" s="120" t="s">
        <v>435</v>
      </c>
      <c r="D8" s="48" t="s">
        <v>436</v>
      </c>
      <c r="E8" s="48" t="s">
        <v>437</v>
      </c>
      <c r="F8" s="40" t="s">
        <v>438</v>
      </c>
      <c r="G8" s="48" t="s">
        <v>20</v>
      </c>
      <c r="H8" s="49"/>
      <c r="I8" s="49"/>
      <c r="J8" s="49"/>
      <c r="K8" s="49"/>
      <c r="L8" s="49"/>
      <c r="M8" s="49"/>
      <c r="N8" s="51"/>
      <c r="O8" s="85"/>
    </row>
    <row r="9" spans="1:15" s="32" customFormat="1" ht="90.75" customHeight="1" x14ac:dyDescent="0.35">
      <c r="A9" s="119"/>
      <c r="B9" s="119"/>
      <c r="C9" s="120"/>
      <c r="D9" s="48" t="s">
        <v>439</v>
      </c>
      <c r="E9" s="48" t="s">
        <v>440</v>
      </c>
      <c r="F9" s="40" t="s">
        <v>441</v>
      </c>
      <c r="G9" s="48" t="s">
        <v>20</v>
      </c>
      <c r="H9" s="49"/>
      <c r="I9" s="49"/>
      <c r="J9" s="49"/>
      <c r="K9" s="49"/>
      <c r="L9" s="49"/>
      <c r="M9" s="49"/>
      <c r="N9" s="47"/>
      <c r="O9" s="73"/>
    </row>
    <row r="10" spans="1:15" s="32" customFormat="1" ht="92.25" customHeight="1" x14ac:dyDescent="0.35">
      <c r="A10" s="119"/>
      <c r="B10" s="119"/>
      <c r="C10" s="120"/>
      <c r="D10" s="48" t="s">
        <v>442</v>
      </c>
      <c r="E10" s="48" t="s">
        <v>443</v>
      </c>
      <c r="F10" s="40" t="s">
        <v>444</v>
      </c>
      <c r="G10" s="48" t="s">
        <v>20</v>
      </c>
      <c r="H10" s="49"/>
      <c r="I10" s="49"/>
      <c r="J10" s="49"/>
      <c r="K10" s="49"/>
      <c r="L10" s="49"/>
      <c r="M10" s="49"/>
      <c r="N10" s="47"/>
      <c r="O10" s="73"/>
    </row>
    <row r="11" spans="1:15" s="32" customFormat="1" ht="111.75" customHeight="1" x14ac:dyDescent="0.35">
      <c r="A11" s="108" t="s">
        <v>214</v>
      </c>
      <c r="B11" s="108" t="s">
        <v>445</v>
      </c>
      <c r="C11" s="107" t="s">
        <v>446</v>
      </c>
      <c r="D11" s="55" t="s">
        <v>447</v>
      </c>
      <c r="E11" s="54" t="s">
        <v>448</v>
      </c>
      <c r="F11" s="42" t="s">
        <v>449</v>
      </c>
      <c r="G11" s="54" t="s">
        <v>20</v>
      </c>
      <c r="H11" s="55"/>
      <c r="I11" s="55"/>
      <c r="J11" s="55"/>
      <c r="K11" s="55"/>
      <c r="L11" s="55"/>
      <c r="M11" s="55"/>
      <c r="N11" s="56"/>
      <c r="O11" s="87"/>
    </row>
    <row r="12" spans="1:15" s="32" customFormat="1" ht="121.5" customHeight="1" x14ac:dyDescent="0.35">
      <c r="A12" s="108"/>
      <c r="B12" s="108"/>
      <c r="C12" s="107"/>
      <c r="D12" s="55" t="s">
        <v>450</v>
      </c>
      <c r="E12" s="54" t="s">
        <v>451</v>
      </c>
      <c r="F12" s="42" t="s">
        <v>452</v>
      </c>
      <c r="G12" s="54"/>
      <c r="H12" s="55" t="s">
        <v>7</v>
      </c>
      <c r="I12" s="55" t="s">
        <v>7</v>
      </c>
      <c r="J12" s="55"/>
      <c r="K12" s="55"/>
      <c r="L12" s="55"/>
      <c r="M12" s="55"/>
      <c r="N12" s="58" t="s">
        <v>453</v>
      </c>
      <c r="O12" s="53" t="s">
        <v>95</v>
      </c>
    </row>
    <row r="13" spans="1:15" s="32" customFormat="1" ht="115.5" customHeight="1" x14ac:dyDescent="0.35">
      <c r="A13" s="119" t="s">
        <v>217</v>
      </c>
      <c r="B13" s="119" t="s">
        <v>454</v>
      </c>
      <c r="C13" s="120" t="s">
        <v>455</v>
      </c>
      <c r="D13" s="48" t="s">
        <v>178</v>
      </c>
      <c r="E13" s="48" t="s">
        <v>456</v>
      </c>
      <c r="F13" s="40" t="s">
        <v>457</v>
      </c>
      <c r="G13" s="48" t="s">
        <v>20</v>
      </c>
      <c r="H13" s="49"/>
      <c r="I13" s="49"/>
      <c r="J13" s="49"/>
      <c r="K13" s="49"/>
      <c r="L13" s="49"/>
      <c r="M13" s="49"/>
      <c r="N13" s="51"/>
      <c r="O13" s="85"/>
    </row>
    <row r="14" spans="1:15" s="32" customFormat="1" ht="78.75" customHeight="1" x14ac:dyDescent="0.35">
      <c r="A14" s="119"/>
      <c r="B14" s="119"/>
      <c r="C14" s="120"/>
      <c r="D14" s="48" t="s">
        <v>458</v>
      </c>
      <c r="E14" s="48" t="s">
        <v>459</v>
      </c>
      <c r="F14" s="40" t="s">
        <v>460</v>
      </c>
      <c r="G14" s="48" t="s">
        <v>20</v>
      </c>
      <c r="H14" s="49"/>
      <c r="I14" s="49"/>
      <c r="J14" s="49"/>
      <c r="K14" s="49"/>
      <c r="L14" s="49"/>
      <c r="M14" s="49"/>
      <c r="N14" s="51"/>
      <c r="O14" s="85"/>
    </row>
    <row r="15" spans="1:15" s="32" customFormat="1" ht="117.75" customHeight="1" x14ac:dyDescent="0.35">
      <c r="A15" s="108" t="s">
        <v>224</v>
      </c>
      <c r="B15" s="108" t="s">
        <v>461</v>
      </c>
      <c r="C15" s="107" t="s">
        <v>462</v>
      </c>
      <c r="D15" s="63" t="s">
        <v>463</v>
      </c>
      <c r="E15" s="54" t="s">
        <v>464</v>
      </c>
      <c r="F15" s="42" t="s">
        <v>465</v>
      </c>
      <c r="G15" s="54" t="s">
        <v>20</v>
      </c>
      <c r="H15" s="55"/>
      <c r="I15" s="55"/>
      <c r="J15" s="55"/>
      <c r="K15" s="55"/>
      <c r="L15" s="55"/>
      <c r="M15" s="55"/>
      <c r="N15" s="56"/>
      <c r="O15" s="87"/>
    </row>
    <row r="16" spans="1:15" s="32" customFormat="1" ht="93.75" customHeight="1" x14ac:dyDescent="0.35">
      <c r="A16" s="108"/>
      <c r="B16" s="108"/>
      <c r="C16" s="107"/>
      <c r="D16" s="63" t="s">
        <v>466</v>
      </c>
      <c r="E16" s="54" t="s">
        <v>467</v>
      </c>
      <c r="F16" s="42" t="s">
        <v>468</v>
      </c>
      <c r="G16" s="54" t="s">
        <v>20</v>
      </c>
      <c r="H16" s="55"/>
      <c r="I16" s="55"/>
      <c r="J16" s="55"/>
      <c r="K16" s="55"/>
      <c r="L16" s="55"/>
      <c r="M16" s="55"/>
      <c r="N16" s="56"/>
      <c r="O16" s="87"/>
    </row>
    <row r="17" spans="1:15" s="32" customFormat="1" x14ac:dyDescent="0.35">
      <c r="A17" s="30"/>
      <c r="B17" s="30"/>
      <c r="C17" s="31" t="s">
        <v>32</v>
      </c>
      <c r="D17" s="1"/>
      <c r="E17" s="34">
        <f>COUNTIF(E4:E16, "&lt;&gt;")</f>
        <v>13</v>
      </c>
      <c r="G17" s="34">
        <f t="shared" ref="G17:N17" si="0">COUNTIF(G4:G16, "&lt;&gt;")</f>
        <v>10</v>
      </c>
      <c r="H17" s="34">
        <f t="shared" si="0"/>
        <v>3</v>
      </c>
      <c r="I17" s="34">
        <f t="shared" si="0"/>
        <v>3</v>
      </c>
      <c r="J17" s="34">
        <f t="shared" si="0"/>
        <v>0</v>
      </c>
      <c r="K17" s="34">
        <f t="shared" si="0"/>
        <v>0</v>
      </c>
      <c r="L17" s="34">
        <f t="shared" si="0"/>
        <v>1</v>
      </c>
      <c r="M17" s="34">
        <f t="shared" si="0"/>
        <v>0</v>
      </c>
      <c r="N17" s="34">
        <f t="shared" si="0"/>
        <v>3</v>
      </c>
      <c r="O17" s="35"/>
    </row>
    <row r="18" spans="1:15" s="32" customFormat="1" x14ac:dyDescent="0.35">
      <c r="A18" s="34" t="s">
        <v>414</v>
      </c>
      <c r="B18" s="30"/>
      <c r="D18" s="1"/>
      <c r="E18" s="34"/>
      <c r="F18" s="31"/>
      <c r="G18" s="34"/>
      <c r="N18" s="34"/>
      <c r="O18" s="35"/>
    </row>
    <row r="19" spans="1:15" s="32" customFormat="1" x14ac:dyDescent="0.35">
      <c r="A19" s="34">
        <v>41</v>
      </c>
      <c r="B19" s="32" t="s">
        <v>416</v>
      </c>
      <c r="D19" s="1"/>
      <c r="E19" s="34"/>
      <c r="F19" s="31"/>
      <c r="G19" s="34"/>
      <c r="N19" s="34"/>
      <c r="O19" s="35"/>
    </row>
    <row r="20" spans="1:15" s="32" customFormat="1" x14ac:dyDescent="0.35">
      <c r="A20" s="34">
        <v>42</v>
      </c>
      <c r="B20" s="32" t="s">
        <v>425</v>
      </c>
      <c r="D20" s="1"/>
      <c r="E20" s="34"/>
      <c r="G20" s="34"/>
      <c r="M20" s="37"/>
      <c r="N20" s="36"/>
      <c r="O20" s="35"/>
    </row>
    <row r="21" spans="1:15" s="32" customFormat="1" x14ac:dyDescent="0.35">
      <c r="A21" s="34">
        <v>43</v>
      </c>
      <c r="B21" s="32" t="s">
        <v>434</v>
      </c>
      <c r="D21" s="1"/>
      <c r="E21" s="34"/>
      <c r="G21" s="34"/>
      <c r="M21" s="37"/>
      <c r="N21" s="36"/>
      <c r="O21" s="35"/>
    </row>
    <row r="22" spans="1:15" s="32" customFormat="1" x14ac:dyDescent="0.35">
      <c r="A22" s="34">
        <v>44</v>
      </c>
      <c r="B22" s="32" t="s">
        <v>445</v>
      </c>
      <c r="D22" s="1"/>
      <c r="E22" s="34"/>
      <c r="G22" s="34"/>
      <c r="M22" s="37"/>
      <c r="N22" s="36"/>
      <c r="O22" s="35"/>
    </row>
    <row r="23" spans="1:15" s="32" customFormat="1" x14ac:dyDescent="0.35">
      <c r="A23" s="34">
        <v>45</v>
      </c>
      <c r="B23" s="32" t="s">
        <v>454</v>
      </c>
      <c r="D23" s="1"/>
      <c r="E23" s="34"/>
      <c r="G23" s="34"/>
      <c r="M23" s="37"/>
      <c r="N23" s="36"/>
      <c r="O23" s="35"/>
    </row>
    <row r="24" spans="1:15" s="32" customFormat="1" x14ac:dyDescent="0.35">
      <c r="A24" s="34">
        <v>46</v>
      </c>
      <c r="B24" s="36" t="s">
        <v>461</v>
      </c>
      <c r="C24" s="36"/>
      <c r="D24" s="1"/>
      <c r="E24" s="38"/>
      <c r="F24" s="36"/>
      <c r="G24" s="38"/>
      <c r="H24" s="36"/>
      <c r="I24" s="36"/>
      <c r="J24" s="36"/>
      <c r="K24" s="36"/>
      <c r="L24" s="36"/>
      <c r="M24" s="36"/>
      <c r="N24" s="36"/>
      <c r="O24" s="35"/>
    </row>
    <row r="25" spans="1:15" s="32" customFormat="1" x14ac:dyDescent="0.35">
      <c r="A25" s="38"/>
      <c r="B25" s="38"/>
      <c r="C25" s="36"/>
      <c r="D25" s="1"/>
      <c r="E25" s="38"/>
      <c r="F25" s="36"/>
      <c r="G25" s="38"/>
      <c r="H25" s="36"/>
      <c r="I25" s="36"/>
      <c r="J25" s="36"/>
      <c r="K25" s="36"/>
      <c r="L25" s="36"/>
      <c r="M25" s="36"/>
      <c r="N25" s="36"/>
      <c r="O25" s="35"/>
    </row>
    <row r="26" spans="1:15" s="32" customFormat="1" x14ac:dyDescent="0.35">
      <c r="A26" s="38"/>
      <c r="B26" s="32" t="s">
        <v>33</v>
      </c>
      <c r="C26" s="34">
        <v>6</v>
      </c>
      <c r="D26" s="1"/>
      <c r="E26" s="38"/>
      <c r="F26" s="36"/>
      <c r="G26" s="38"/>
      <c r="H26" s="36"/>
      <c r="I26" s="36"/>
      <c r="J26" s="36"/>
      <c r="K26" s="36"/>
      <c r="L26" s="36"/>
      <c r="M26" s="36"/>
      <c r="N26" s="36"/>
      <c r="O26" s="35"/>
    </row>
    <row r="27" spans="1:15" s="13" customFormat="1" x14ac:dyDescent="0.35">
      <c r="A27" s="20"/>
      <c r="B27" s="20"/>
      <c r="D27" s="1"/>
      <c r="E27" s="20"/>
      <c r="F27" s="27"/>
      <c r="G27" s="20"/>
      <c r="H27" s="18"/>
      <c r="I27" s="18"/>
      <c r="J27" s="18"/>
      <c r="K27" s="18"/>
      <c r="L27" s="18"/>
      <c r="M27" s="18"/>
      <c r="N27" s="18"/>
      <c r="O27" s="15"/>
    </row>
  </sheetData>
  <mergeCells count="21">
    <mergeCell ref="A15:A16"/>
    <mergeCell ref="B15:B16"/>
    <mergeCell ref="C15:C16"/>
    <mergeCell ref="B13:B14"/>
    <mergeCell ref="C13:C14"/>
    <mergeCell ref="A11:A12"/>
    <mergeCell ref="A13:A14"/>
    <mergeCell ref="B4:B5"/>
    <mergeCell ref="B11:B12"/>
    <mergeCell ref="A1:O1"/>
    <mergeCell ref="A8:A10"/>
    <mergeCell ref="B8:B10"/>
    <mergeCell ref="C6:C7"/>
    <mergeCell ref="H2:O2"/>
    <mergeCell ref="C11:C12"/>
    <mergeCell ref="A6:A7"/>
    <mergeCell ref="A2:F2"/>
    <mergeCell ref="C8:C10"/>
    <mergeCell ref="A4:A5"/>
    <mergeCell ref="C4:C5"/>
    <mergeCell ref="B6:B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25"/>
  <sheetViews>
    <sheetView zoomScale="80" zoomScaleNormal="80" workbookViewId="0">
      <pane xSplit="2" ySplit="3" topLeftCell="C4" activePane="bottomRight" state="frozen"/>
      <selection pane="topRight" activeCell="C1" sqref="C1"/>
      <selection pane="bottomLeft" activeCell="A4" sqref="A4"/>
      <selection pane="bottomRight" activeCell="D3" sqref="D1:D1048576"/>
    </sheetView>
  </sheetViews>
  <sheetFormatPr baseColWidth="10" defaultColWidth="11.453125" defaultRowHeight="15.5" x14ac:dyDescent="0.35"/>
  <cols>
    <col min="1" max="1" width="18.81640625" style="4" customWidth="1"/>
    <col min="2" max="2" width="30.7265625" style="4" customWidth="1"/>
    <col min="3" max="3" width="50.7265625" style="4" customWidth="1"/>
    <col min="4" max="4" width="13" style="1" hidden="1" customWidth="1"/>
    <col min="5" max="5" width="12.453125" style="1" customWidth="1"/>
    <col min="6" max="6" width="50.7265625" style="25" customWidth="1"/>
    <col min="7" max="7" width="5.7265625" style="1" customWidth="1"/>
    <col min="8" max="13" width="5.7265625" style="4" customWidth="1"/>
    <col min="14" max="14" width="50.7265625" style="4" customWidth="1"/>
    <col min="15" max="15" width="20.7265625" style="5" customWidth="1"/>
    <col min="16" max="16384" width="11.453125" style="4"/>
  </cols>
  <sheetData>
    <row r="1" spans="1:15" ht="16.5" customHeight="1" x14ac:dyDescent="0.35">
      <c r="A1" s="99" t="s">
        <v>469</v>
      </c>
      <c r="B1" s="99"/>
      <c r="C1" s="99"/>
      <c r="D1" s="99"/>
      <c r="E1" s="99"/>
      <c r="F1" s="99"/>
      <c r="G1" s="99"/>
      <c r="H1" s="99"/>
      <c r="I1" s="99"/>
      <c r="J1" s="99"/>
      <c r="K1" s="99"/>
      <c r="L1" s="99"/>
      <c r="M1" s="99"/>
      <c r="N1" s="99"/>
      <c r="O1" s="99"/>
    </row>
    <row r="2" spans="1:15" ht="60" customHeight="1" x14ac:dyDescent="0.35">
      <c r="A2" s="100" t="s">
        <v>470</v>
      </c>
      <c r="B2" s="100"/>
      <c r="C2" s="100"/>
      <c r="D2" s="100"/>
      <c r="E2" s="100"/>
      <c r="F2" s="100"/>
      <c r="G2" s="22"/>
      <c r="H2" s="97" t="s">
        <v>3</v>
      </c>
      <c r="I2" s="98"/>
      <c r="J2" s="98"/>
      <c r="K2" s="98"/>
      <c r="L2" s="98"/>
      <c r="M2" s="98"/>
      <c r="N2" s="98"/>
      <c r="O2" s="98"/>
    </row>
    <row r="3" spans="1:15" ht="30" x14ac:dyDescent="0.35">
      <c r="A3" s="21" t="s">
        <v>491</v>
      </c>
      <c r="B3" s="21" t="s">
        <v>4</v>
      </c>
      <c r="C3" s="21" t="s">
        <v>490</v>
      </c>
      <c r="D3" s="21" t="s">
        <v>5</v>
      </c>
      <c r="E3" s="21" t="s">
        <v>488</v>
      </c>
      <c r="F3" s="68" t="s">
        <v>489</v>
      </c>
      <c r="G3" s="21" t="s">
        <v>6</v>
      </c>
      <c r="H3" s="88" t="s">
        <v>7</v>
      </c>
      <c r="I3" s="88" t="s">
        <v>8</v>
      </c>
      <c r="J3" s="88" t="s">
        <v>9</v>
      </c>
      <c r="K3" s="88" t="s">
        <v>10</v>
      </c>
      <c r="L3" s="88" t="s">
        <v>11</v>
      </c>
      <c r="M3" s="88" t="s">
        <v>12</v>
      </c>
      <c r="N3" s="88" t="s">
        <v>13</v>
      </c>
      <c r="O3" s="70" t="s">
        <v>14</v>
      </c>
    </row>
    <row r="4" spans="1:15" s="32" customFormat="1" ht="111" customHeight="1" x14ac:dyDescent="0.35">
      <c r="A4" s="121" t="s">
        <v>227</v>
      </c>
      <c r="B4" s="119" t="s">
        <v>471</v>
      </c>
      <c r="C4" s="120" t="s">
        <v>472</v>
      </c>
      <c r="D4" s="48" t="s">
        <v>473</v>
      </c>
      <c r="E4" s="48" t="s">
        <v>474</v>
      </c>
      <c r="F4" s="40" t="s">
        <v>475</v>
      </c>
      <c r="G4" s="48" t="s">
        <v>20</v>
      </c>
      <c r="H4" s="49"/>
      <c r="I4" s="49"/>
      <c r="J4" s="49"/>
      <c r="K4" s="49"/>
      <c r="L4" s="49"/>
      <c r="M4" s="49"/>
      <c r="N4" s="51"/>
      <c r="O4" s="85"/>
    </row>
    <row r="5" spans="1:15" s="32" customFormat="1" ht="82.5" customHeight="1" x14ac:dyDescent="0.35">
      <c r="A5" s="121"/>
      <c r="B5" s="119"/>
      <c r="C5" s="120"/>
      <c r="D5" s="48" t="s">
        <v>476</v>
      </c>
      <c r="E5" s="48" t="s">
        <v>477</v>
      </c>
      <c r="F5" s="40" t="s">
        <v>478</v>
      </c>
      <c r="G5" s="48" t="s">
        <v>20</v>
      </c>
      <c r="H5" s="49"/>
      <c r="I5" s="49"/>
      <c r="J5" s="49"/>
      <c r="K5" s="49"/>
      <c r="L5" s="49"/>
      <c r="M5" s="49"/>
      <c r="N5" s="51"/>
      <c r="O5" s="85"/>
    </row>
    <row r="6" spans="1:15" s="32" customFormat="1" ht="98.25" customHeight="1" x14ac:dyDescent="0.35">
      <c r="A6" s="122" t="s">
        <v>233</v>
      </c>
      <c r="B6" s="108" t="s">
        <v>479</v>
      </c>
      <c r="C6" s="107" t="s">
        <v>480</v>
      </c>
      <c r="D6" s="62" t="s">
        <v>481</v>
      </c>
      <c r="E6" s="54" t="s">
        <v>482</v>
      </c>
      <c r="F6" s="42" t="s">
        <v>483</v>
      </c>
      <c r="G6" s="54" t="s">
        <v>20</v>
      </c>
      <c r="H6" s="55"/>
      <c r="I6" s="55"/>
      <c r="J6" s="55"/>
      <c r="K6" s="55"/>
      <c r="L6" s="55"/>
      <c r="M6" s="55"/>
      <c r="N6" s="56"/>
      <c r="O6" s="87"/>
    </row>
    <row r="7" spans="1:15" s="32" customFormat="1" ht="99.75" customHeight="1" x14ac:dyDescent="0.35">
      <c r="A7" s="122"/>
      <c r="B7" s="108"/>
      <c r="C7" s="107"/>
      <c r="D7" s="55" t="s">
        <v>484</v>
      </c>
      <c r="E7" s="54" t="s">
        <v>485</v>
      </c>
      <c r="F7" s="42" t="s">
        <v>486</v>
      </c>
      <c r="G7" s="55"/>
      <c r="H7" s="55" t="s">
        <v>7</v>
      </c>
      <c r="I7" s="55" t="s">
        <v>7</v>
      </c>
      <c r="J7" s="55" t="s">
        <v>7</v>
      </c>
      <c r="K7" s="55"/>
      <c r="L7" s="55"/>
      <c r="M7" s="55"/>
      <c r="N7" s="58" t="s">
        <v>487</v>
      </c>
      <c r="O7" s="53" t="s">
        <v>81</v>
      </c>
    </row>
    <row r="8" spans="1:15" s="32" customFormat="1" x14ac:dyDescent="0.35">
      <c r="B8" s="34"/>
      <c r="C8" s="31" t="s">
        <v>32</v>
      </c>
      <c r="D8" s="34"/>
      <c r="E8" s="34">
        <f>COUNTIF(E4:E7, "&lt;&gt;")</f>
        <v>4</v>
      </c>
      <c r="F8" s="31"/>
      <c r="G8" s="32">
        <f t="shared" ref="G8:N8" si="0">COUNTIF(G4:G7, "&lt;&gt;")</f>
        <v>3</v>
      </c>
      <c r="H8" s="32">
        <f t="shared" si="0"/>
        <v>1</v>
      </c>
      <c r="I8" s="32">
        <f t="shared" si="0"/>
        <v>1</v>
      </c>
      <c r="J8" s="32">
        <f t="shared" si="0"/>
        <v>1</v>
      </c>
      <c r="K8" s="32">
        <f t="shared" si="0"/>
        <v>0</v>
      </c>
      <c r="L8" s="32">
        <f t="shared" si="0"/>
        <v>0</v>
      </c>
      <c r="M8" s="32">
        <f t="shared" si="0"/>
        <v>0</v>
      </c>
      <c r="N8" s="34">
        <f t="shared" si="0"/>
        <v>1</v>
      </c>
      <c r="O8" s="35"/>
    </row>
    <row r="9" spans="1:15" s="32" customFormat="1" x14ac:dyDescent="0.35">
      <c r="A9" s="32" t="s">
        <v>469</v>
      </c>
      <c r="B9" s="34"/>
      <c r="D9" s="34"/>
      <c r="E9" s="34"/>
      <c r="F9" s="31"/>
      <c r="G9" s="34"/>
      <c r="O9" s="35"/>
    </row>
    <row r="10" spans="1:15" s="32" customFormat="1" x14ac:dyDescent="0.35">
      <c r="A10" s="32">
        <v>47</v>
      </c>
      <c r="B10" s="32" t="s">
        <v>471</v>
      </c>
      <c r="D10" s="34"/>
      <c r="E10" s="34"/>
      <c r="F10" s="31"/>
      <c r="G10" s="34"/>
      <c r="O10" s="35"/>
    </row>
    <row r="11" spans="1:15" s="32" customFormat="1" x14ac:dyDescent="0.35">
      <c r="A11" s="32">
        <v>48</v>
      </c>
      <c r="B11" s="32" t="s">
        <v>479</v>
      </c>
      <c r="D11" s="34"/>
      <c r="E11" s="34"/>
      <c r="F11" s="31"/>
      <c r="G11" s="34"/>
      <c r="N11" s="34"/>
      <c r="O11" s="35"/>
    </row>
    <row r="12" spans="1:15" s="32" customFormat="1" x14ac:dyDescent="0.35">
      <c r="B12" s="32" t="s">
        <v>33</v>
      </c>
      <c r="C12" s="34">
        <v>2</v>
      </c>
      <c r="D12" s="34"/>
      <c r="E12" s="34"/>
      <c r="F12" s="31"/>
      <c r="G12" s="34"/>
      <c r="O12" s="35"/>
    </row>
    <row r="13" spans="1:15" s="13" customFormat="1" x14ac:dyDescent="0.35">
      <c r="B13" s="14"/>
      <c r="D13" s="34"/>
      <c r="E13" s="14"/>
      <c r="F13" s="26"/>
      <c r="G13" s="14"/>
      <c r="N13" s="14"/>
      <c r="O13" s="15"/>
    </row>
    <row r="14" spans="1:15" s="13" customFormat="1" x14ac:dyDescent="0.35">
      <c r="D14" s="1"/>
      <c r="E14" s="14"/>
      <c r="F14" s="25"/>
      <c r="G14" s="14"/>
      <c r="O14" s="15"/>
    </row>
    <row r="15" spans="1:15" s="13" customFormat="1" x14ac:dyDescent="0.35">
      <c r="D15" s="1"/>
      <c r="E15" s="14"/>
      <c r="F15" s="25"/>
      <c r="G15" s="14"/>
      <c r="O15" s="15"/>
    </row>
    <row r="16" spans="1:15" s="13" customFormat="1" x14ac:dyDescent="0.35">
      <c r="D16" s="1"/>
      <c r="E16" s="14"/>
      <c r="F16" s="25"/>
      <c r="G16" s="14"/>
      <c r="O16" s="15"/>
    </row>
    <row r="17" spans="4:15" s="13" customFormat="1" x14ac:dyDescent="0.35">
      <c r="D17" s="1"/>
      <c r="E17" s="14"/>
      <c r="F17" s="25"/>
      <c r="G17" s="14"/>
      <c r="O17" s="15"/>
    </row>
    <row r="18" spans="4:15" s="13" customFormat="1" x14ac:dyDescent="0.35">
      <c r="D18" s="1"/>
      <c r="E18" s="14"/>
      <c r="F18" s="25"/>
      <c r="G18" s="14"/>
      <c r="O18" s="15"/>
    </row>
    <row r="19" spans="4:15" s="13" customFormat="1" x14ac:dyDescent="0.35">
      <c r="D19" s="1"/>
      <c r="E19" s="14"/>
      <c r="F19" s="25"/>
      <c r="G19" s="14"/>
      <c r="O19" s="15"/>
    </row>
    <row r="20" spans="4:15" s="13" customFormat="1" x14ac:dyDescent="0.35">
      <c r="D20" s="1"/>
      <c r="E20" s="14"/>
      <c r="F20" s="25"/>
      <c r="G20" s="14"/>
      <c r="O20" s="15"/>
    </row>
    <row r="21" spans="4:15" s="13" customFormat="1" x14ac:dyDescent="0.35">
      <c r="D21" s="1"/>
      <c r="E21" s="14"/>
      <c r="F21" s="25"/>
      <c r="G21" s="14"/>
      <c r="O21" s="15"/>
    </row>
    <row r="22" spans="4:15" s="13" customFormat="1" x14ac:dyDescent="0.35">
      <c r="D22" s="1"/>
      <c r="E22" s="14"/>
      <c r="F22" s="25"/>
      <c r="G22" s="14"/>
      <c r="O22" s="15"/>
    </row>
    <row r="23" spans="4:15" s="13" customFormat="1" x14ac:dyDescent="0.35">
      <c r="D23" s="1"/>
      <c r="E23" s="14"/>
      <c r="F23" s="25"/>
      <c r="G23" s="14"/>
      <c r="O23" s="15"/>
    </row>
    <row r="24" spans="4:15" s="13" customFormat="1" x14ac:dyDescent="0.35">
      <c r="D24" s="1"/>
      <c r="E24" s="14"/>
      <c r="F24" s="25"/>
      <c r="G24" s="14"/>
      <c r="O24" s="15"/>
    </row>
    <row r="25" spans="4:15" s="13" customFormat="1" x14ac:dyDescent="0.35">
      <c r="D25" s="1"/>
      <c r="E25" s="14"/>
      <c r="F25" s="25"/>
      <c r="G25" s="14"/>
      <c r="O25" s="15"/>
    </row>
  </sheetData>
  <mergeCells count="9">
    <mergeCell ref="A6:A7"/>
    <mergeCell ref="B6:B7"/>
    <mergeCell ref="C6:C7"/>
    <mergeCell ref="A1:O1"/>
    <mergeCell ref="H2:O2"/>
    <mergeCell ref="A4:A5"/>
    <mergeCell ref="B4:B5"/>
    <mergeCell ref="C4:C5"/>
    <mergeCell ref="A2:F2"/>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F1.PEP</vt:lpstr>
      <vt:lpstr>F2.Est.</vt:lpstr>
      <vt:lpstr>F3.Prof.</vt:lpstr>
      <vt:lpstr>F4.Egre.</vt:lpstr>
      <vt:lpstr>F5.AAyRA</vt:lpstr>
      <vt:lpstr>F6.Perm.</vt:lpstr>
      <vt:lpstr>F7.Inter.</vt:lpstr>
      <vt:lpstr>F8.Inves.</vt:lpstr>
      <vt:lpstr>F9.Bienes.</vt:lpstr>
      <vt:lpstr>F10.Meds.</vt:lpstr>
      <vt:lpstr>F11. Org,</vt:lpstr>
      <vt:lpstr>F12.Rec.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Usuario-PC</dc:creator>
  <cp:keywords/>
  <dc:description/>
  <cp:lastModifiedBy>Secretaría Técnica División de Autoevaluación, Acredit</cp:lastModifiedBy>
  <cp:revision/>
  <dcterms:created xsi:type="dcterms:W3CDTF">2021-12-02T20:57:18Z</dcterms:created>
  <dcterms:modified xsi:type="dcterms:W3CDTF">2024-03-14T14:38:45Z</dcterms:modified>
  <cp:category/>
  <cp:contentStatus/>
</cp:coreProperties>
</file>